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tudi\Desktop\Corso del 8-6-2026\Toolkit\Tool_Operativi_Organizzare_Studio_Commercialista\"/>
    </mc:Choice>
  </mc:AlternateContent>
  <xr:revisionPtr revIDLastSave="0" documentId="13_ncr:1_{E68781E1-1CA9-461F-896D-DD89A41ACD8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udit Stud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11" i="1"/>
  <c r="D17" i="1"/>
  <c r="D16" i="1"/>
  <c r="D15" i="1"/>
  <c r="B24" i="1" s="1"/>
  <c r="D14" i="1"/>
  <c r="D13" i="1"/>
  <c r="B23" i="1" s="1"/>
  <c r="D12" i="1"/>
  <c r="D9" i="1"/>
  <c r="B22" i="1" s="1"/>
  <c r="D8" i="1"/>
  <c r="D7" i="1"/>
  <c r="D6" i="1"/>
  <c r="B21" i="1" l="1"/>
  <c r="B25" i="1"/>
  <c r="E25" i="1" s="1"/>
</calcChain>
</file>

<file path=xl/sharedStrings.xml><?xml version="1.0" encoding="utf-8"?>
<sst xmlns="http://schemas.openxmlformats.org/spreadsheetml/2006/main" count="62" uniqueCount="43">
  <si>
    <t>Template Audit Studio - Diagnosi operativa dello studio</t>
  </si>
  <si>
    <t>Istruzioni</t>
  </si>
  <si>
    <t>Compilare Sì/No per ciascuna domanda. Il punteggio si calcola automaticamente: 1 punto per ogni risposta positiva, massimo 12.</t>
  </si>
  <si>
    <t>Area</t>
  </si>
  <si>
    <t>Domanda</t>
  </si>
  <si>
    <t>Risposta</t>
  </si>
  <si>
    <t>Punteggio</t>
  </si>
  <si>
    <t>Note operative</t>
  </si>
  <si>
    <t>Priorità</t>
  </si>
  <si>
    <t>PROCESSI</t>
  </si>
  <si>
    <t>Sono documentati?</t>
  </si>
  <si>
    <t>Sono effettivamente seguiti?</t>
  </si>
  <si>
    <t>Sono aggiornati regolarmente?</t>
  </si>
  <si>
    <t>RUOLI</t>
  </si>
  <si>
    <t>Sono chiari per tutti?</t>
  </si>
  <si>
    <t>C'è sovrapposizione di competenze?</t>
  </si>
  <si>
    <t>Chi è assente crea blocchi?</t>
  </si>
  <si>
    <t>STRUMENTI</t>
  </si>
  <si>
    <t>Usiamo strumenti condivisi?</t>
  </si>
  <si>
    <t>I dati sono accessibili a tutti?</t>
  </si>
  <si>
    <t>Abbiamo backup e sicurezza?</t>
  </si>
  <si>
    <t>CULTURA</t>
  </si>
  <si>
    <t>I collaboratori condividono metodi?</t>
  </si>
  <si>
    <t>C'è spirito di miglioramento?</t>
  </si>
  <si>
    <t>Gli errori vengono discussi costruttivamente?</t>
  </si>
  <si>
    <t>Riepilogo</t>
  </si>
  <si>
    <t>Punteggio processi</t>
  </si>
  <si>
    <t>Interpretazione</t>
  </si>
  <si>
    <t>Punteggio ruoli</t>
  </si>
  <si>
    <t>10-12</t>
  </si>
  <si>
    <t>OTTIMO</t>
  </si>
  <si>
    <t>Lo studio è ben strutturato. Continuare a monitorare e migliorare.</t>
  </si>
  <si>
    <t>Punteggio strumenti</t>
  </si>
  <si>
    <t>7-9</t>
  </si>
  <si>
    <t>DA MIGLIORARE</t>
  </si>
  <si>
    <t>Identificare le priorità e pianificare interventi mirati.</t>
  </si>
  <si>
    <t>Punteggio cultura</t>
  </si>
  <si>
    <t>0-6</t>
  </si>
  <si>
    <t>CRITICO</t>
  </si>
  <si>
    <t>Rivedere la struttura operativa prima che i problemi si aggravino.</t>
  </si>
  <si>
    <t>Totale complessivo</t>
  </si>
  <si>
    <t>Esito automatico</t>
  </si>
  <si>
    <t>Sì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</si>
</sst>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rlito"/>
    </font>
    <font>
      <b/>
      <sz val="16"/>
      <color rgb="FFFFFFFF"/>
      <name val="Calibri"/>
    </font>
    <font>
      <sz val="10"/>
      <color rgb="FF000000"/>
      <name val="Calibri"/>
    </font>
    <font>
      <b/>
      <sz val="11"/>
      <color rgb="FF1F4D78"/>
      <name val="Calibri"/>
    </font>
    <font>
      <sz val="11"/>
      <color rgb="FF000000"/>
      <name val="Calibri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D78"/>
      </patternFill>
    </fill>
    <fill>
      <patternFill patternType="solid">
        <fgColor rgb="FFF2F4F7"/>
      </patternFill>
    </fill>
    <fill>
      <patternFill patternType="solid">
        <fgColor rgb="FFE8EEF5"/>
      </patternFill>
    </fill>
  </fills>
  <borders count="5">
    <border>
      <left/>
      <right/>
      <top/>
      <bottom/>
      <diagonal/>
    </border>
    <border>
      <left style="thin">
        <color rgb="FFD1D5DB"/>
      </left>
      <right/>
      <top style="thin">
        <color rgb="FFD1D5DB"/>
      </top>
      <bottom style="thin">
        <color rgb="FFD1D5DB"/>
      </bottom>
      <diagonal/>
    </border>
    <border>
      <left/>
      <right/>
      <top style="thin">
        <color rgb="FFD1D5DB"/>
      </top>
      <bottom style="thin">
        <color rgb="FFD1D5DB"/>
      </bottom>
      <diagonal/>
    </border>
    <border>
      <left/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">
    <xf numFmtId="0" fontId="0" fillId="0" borderId="0"/>
    <xf numFmtId="0" fontId="5" fillId="0" borderId="0"/>
  </cellStyleXfs>
  <cellXfs count="8">
    <xf numFmtId="0" fontId="0" fillId="0" borderId="0" xfId="0"/>
    <xf numFmtId="0" fontId="1" fillId="2" borderId="0" xfId="1" applyFont="1" applyFill="1" applyAlignment="1">
      <alignment horizontal="left" vertical="center"/>
    </xf>
    <xf numFmtId="0" fontId="2" fillId="3" borderId="1" xfId="1" applyFont="1" applyFill="1" applyBorder="1" applyAlignment="1">
      <alignment vertical="top" wrapText="1"/>
    </xf>
    <xf numFmtId="0" fontId="2" fillId="3" borderId="2" xfId="1" applyFont="1" applyFill="1" applyBorder="1" applyAlignment="1">
      <alignment vertical="top" wrapText="1"/>
    </xf>
    <xf numFmtId="0" fontId="2" fillId="3" borderId="3" xfId="1" applyFont="1" applyFill="1" applyBorder="1" applyAlignment="1">
      <alignment vertical="top" wrapText="1"/>
    </xf>
    <xf numFmtId="0" fontId="3" fillId="4" borderId="4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vertical="top" wrapText="1"/>
    </xf>
    <xf numFmtId="0" fontId="3" fillId="0" borderId="4" xfId="1" applyFont="1" applyBorder="1" applyAlignment="1">
      <alignment vertical="top" wrapText="1"/>
    </xf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D17" sqref="D17"/>
    </sheetView>
  </sheetViews>
  <sheetFormatPr defaultRowHeight="13.8"/>
  <cols>
    <col min="1" max="1" width="61.3984375" customWidth="1"/>
    <col min="2" max="2" width="87.5" customWidth="1"/>
    <col min="3" max="3" width="7" customWidth="1"/>
    <col min="4" max="4" width="13.3984375" customWidth="1"/>
    <col min="5" max="5" width="12.69921875" customWidth="1"/>
    <col min="6" max="6" width="49.3984375" customWidth="1"/>
  </cols>
  <sheetData>
    <row r="1" spans="1:6" ht="15.3" customHeight="1">
      <c r="A1" s="1" t="s">
        <v>0</v>
      </c>
      <c r="B1" s="1"/>
      <c r="C1" s="1"/>
      <c r="D1" s="1"/>
      <c r="E1" s="1"/>
      <c r="F1" s="1"/>
    </row>
    <row r="3" spans="1:6" ht="12" customHeight="1">
      <c r="A3" s="2" t="s">
        <v>1</v>
      </c>
      <c r="B3" s="3" t="s">
        <v>2</v>
      </c>
      <c r="C3" s="3"/>
      <c r="D3" s="3"/>
      <c r="E3" s="3"/>
      <c r="F3" s="4"/>
    </row>
    <row r="5" spans="1:6" ht="12" customHeight="1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6" ht="12" customHeight="1">
      <c r="A6" s="6" t="s">
        <v>9</v>
      </c>
      <c r="B6" s="6" t="s">
        <v>10</v>
      </c>
      <c r="C6" s="6" t="s">
        <v>42</v>
      </c>
      <c r="D6" s="6">
        <f>IF(C6="Sì",1,0)</f>
        <v>1</v>
      </c>
      <c r="E6" s="6"/>
      <c r="F6" s="6"/>
    </row>
    <row r="7" spans="1:6" ht="12" customHeight="1">
      <c r="A7" s="6" t="s">
        <v>9</v>
      </c>
      <c r="B7" s="6" t="s">
        <v>11</v>
      </c>
      <c r="C7" s="6" t="s">
        <v>42</v>
      </c>
      <c r="D7" s="6">
        <f>IF(C7="Sì",1,0)</f>
        <v>1</v>
      </c>
      <c r="E7" s="6"/>
      <c r="F7" s="6"/>
    </row>
    <row r="8" spans="1:6" ht="12" customHeight="1">
      <c r="A8" s="6" t="s">
        <v>9</v>
      </c>
      <c r="B8" s="6" t="s">
        <v>12</v>
      </c>
      <c r="C8" s="6" t="s">
        <v>42</v>
      </c>
      <c r="D8" s="6">
        <f>IF(C8="Sì",1,0)</f>
        <v>1</v>
      </c>
      <c r="E8" s="6"/>
      <c r="F8" s="6"/>
    </row>
    <row r="9" spans="1:6" ht="12" customHeight="1">
      <c r="A9" s="6" t="s">
        <v>13</v>
      </c>
      <c r="B9" s="6" t="s">
        <v>14</v>
      </c>
      <c r="C9" s="6" t="s">
        <v>42</v>
      </c>
      <c r="D9" s="6">
        <f>IF(C9="Sì",1,0)</f>
        <v>1</v>
      </c>
      <c r="E9" s="6"/>
      <c r="F9" s="6"/>
    </row>
    <row r="10" spans="1:6" ht="12" customHeight="1">
      <c r="A10" s="6" t="s">
        <v>13</v>
      </c>
      <c r="B10" s="6" t="s">
        <v>15</v>
      </c>
      <c r="C10" s="6" t="s">
        <v>42</v>
      </c>
      <c r="D10" s="6">
        <f t="shared" ref="D10:D11" si="0">IF(C10="Sì",1,0)</f>
        <v>1</v>
      </c>
      <c r="E10" s="6"/>
      <c r="F10" s="6"/>
    </row>
    <row r="11" spans="1:6" ht="12" customHeight="1">
      <c r="A11" s="6" t="s">
        <v>13</v>
      </c>
      <c r="B11" s="6" t="s">
        <v>16</v>
      </c>
      <c r="C11" s="6" t="s">
        <v>42</v>
      </c>
      <c r="D11" s="6">
        <f t="shared" si="0"/>
        <v>1</v>
      </c>
      <c r="E11" s="6"/>
      <c r="F11" s="6"/>
    </row>
    <row r="12" spans="1:6" ht="12" customHeight="1">
      <c r="A12" s="6" t="s">
        <v>17</v>
      </c>
      <c r="B12" s="6" t="s">
        <v>18</v>
      </c>
      <c r="C12" s="6" t="s">
        <v>42</v>
      </c>
      <c r="D12" s="6">
        <f t="shared" ref="D12:D17" si="1">IF(C12="Sì",1,0)</f>
        <v>1</v>
      </c>
      <c r="E12" s="6"/>
      <c r="F12" s="6"/>
    </row>
    <row r="13" spans="1:6" ht="12" customHeight="1">
      <c r="A13" s="6" t="s">
        <v>17</v>
      </c>
      <c r="B13" s="6" t="s">
        <v>19</v>
      </c>
      <c r="C13" s="6" t="s">
        <v>42</v>
      </c>
      <c r="D13" s="6">
        <f t="shared" si="1"/>
        <v>1</v>
      </c>
      <c r="E13" s="6"/>
      <c r="F13" s="6"/>
    </row>
    <row r="14" spans="1:6" ht="12" customHeight="1">
      <c r="A14" s="6" t="s">
        <v>17</v>
      </c>
      <c r="B14" s="6" t="s">
        <v>20</v>
      </c>
      <c r="C14" s="6" t="s">
        <v>42</v>
      </c>
      <c r="D14" s="6">
        <f t="shared" si="1"/>
        <v>1</v>
      </c>
      <c r="E14" s="6"/>
      <c r="F14" s="6"/>
    </row>
    <row r="15" spans="1:6" ht="12" customHeight="1">
      <c r="A15" s="6" t="s">
        <v>21</v>
      </c>
      <c r="B15" s="6" t="s">
        <v>22</v>
      </c>
      <c r="C15" s="6" t="s">
        <v>42</v>
      </c>
      <c r="D15" s="6">
        <f t="shared" si="1"/>
        <v>1</v>
      </c>
      <c r="E15" s="6"/>
      <c r="F15" s="6"/>
    </row>
    <row r="16" spans="1:6" ht="12" customHeight="1">
      <c r="A16" s="6" t="s">
        <v>21</v>
      </c>
      <c r="B16" s="6" t="s">
        <v>23</v>
      </c>
      <c r="C16" s="6" t="s">
        <v>42</v>
      </c>
      <c r="D16" s="6">
        <f t="shared" si="1"/>
        <v>1</v>
      </c>
      <c r="E16" s="6"/>
      <c r="F16" s="6"/>
    </row>
    <row r="17" spans="1:6" ht="12" customHeight="1">
      <c r="A17" s="6" t="s">
        <v>21</v>
      </c>
      <c r="B17" s="6" t="s">
        <v>24</v>
      </c>
      <c r="C17" s="6" t="s">
        <v>42</v>
      </c>
      <c r="D17" s="6">
        <f t="shared" si="1"/>
        <v>1</v>
      </c>
      <c r="E17" s="6"/>
      <c r="F17" s="6"/>
    </row>
    <row r="20" spans="1:6" ht="12" customHeight="1">
      <c r="A20" s="5" t="s">
        <v>25</v>
      </c>
      <c r="B20" s="5"/>
      <c r="C20" s="5"/>
      <c r="D20" s="5"/>
      <c r="E20" s="5"/>
      <c r="F20" s="5"/>
    </row>
    <row r="21" spans="1:6" ht="12" customHeight="1">
      <c r="A21" s="6" t="s">
        <v>26</v>
      </c>
      <c r="B21" s="6">
        <f>SUMIF(A6:A17,"PROCESSI",D6:D17)</f>
        <v>3</v>
      </c>
      <c r="D21" s="6" t="s">
        <v>27</v>
      </c>
      <c r="E21" s="6"/>
      <c r="F21" s="6"/>
    </row>
    <row r="22" spans="1:6" ht="12" customHeight="1">
      <c r="A22" s="6" t="s">
        <v>28</v>
      </c>
      <c r="B22" s="6">
        <f>SUMIF(A6:A17,"RUOLI",D6:D17)</f>
        <v>3</v>
      </c>
      <c r="D22" s="6" t="s">
        <v>29</v>
      </c>
      <c r="E22" s="6" t="s">
        <v>30</v>
      </c>
      <c r="F22" s="6" t="s">
        <v>31</v>
      </c>
    </row>
    <row r="23" spans="1:6" ht="12" customHeight="1">
      <c r="A23" s="6" t="s">
        <v>32</v>
      </c>
      <c r="B23" s="6">
        <f>SUMIF(A6:A17,"STRUMENTI",D6:D17)</f>
        <v>3</v>
      </c>
      <c r="D23" s="6" t="s">
        <v>33</v>
      </c>
      <c r="E23" s="6" t="s">
        <v>34</v>
      </c>
      <c r="F23" s="6" t="s">
        <v>35</v>
      </c>
    </row>
    <row r="24" spans="1:6" ht="12" customHeight="1">
      <c r="A24" s="6" t="s">
        <v>36</v>
      </c>
      <c r="B24" s="6">
        <f>SUMIF(A6:A17,"CULTURA",D6:D17)</f>
        <v>3</v>
      </c>
      <c r="D24" s="6" t="s">
        <v>37</v>
      </c>
      <c r="E24" s="6" t="s">
        <v>38</v>
      </c>
      <c r="F24" s="6" t="s">
        <v>39</v>
      </c>
    </row>
    <row r="25" spans="1:6" ht="12" customHeight="1">
      <c r="A25" s="6" t="s">
        <v>40</v>
      </c>
      <c r="B25" s="7">
        <f>SUM(D6:D17)</f>
        <v>12</v>
      </c>
      <c r="D25" s="7" t="s">
        <v>41</v>
      </c>
      <c r="E25" s="7" t="str">
        <f>IF(B25&gt;=10,"OTTIMO",IF(B25&gt;=7,"DA MIGLIORARE","CRITICO"))</f>
        <v>OTTIMO</v>
      </c>
      <c r="F25" s="6"/>
    </row>
  </sheetData>
  <dataValidations count="2">
    <dataValidation type="list" allowBlank="1" sqref="C6:C17" xr:uid="{00000000-0002-0000-0000-000000000000}">
      <formula1>"Sì,No"</formula1>
    </dataValidation>
    <dataValidation type="list" allowBlank="1" sqref="F6:F17" xr:uid="{00000000-0002-0000-0000-000001000000}">
      <formula1>"Alta,Media,Bassa"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Audit Studio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Giancarlo Coppola</cp:lastModifiedBy>
  <dcterms:modified xsi:type="dcterms:W3CDTF">2026-05-29T14:09:07Z</dcterms:modified>
</cp:coreProperties>
</file>