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studi\Desktop\Corso del 8-6-2026\Toolkit\Tool_Operativi_Organizzare_Studio_Commercialista\"/>
    </mc:Choice>
  </mc:AlternateContent>
  <xr:revisionPtr revIDLastSave="0" documentId="8_{464FA1FA-3D00-406E-B8DA-57ECFACB95B6}" xr6:coauthVersionLast="47" xr6:coauthVersionMax="47" xr10:uidLastSave="{00000000-0000-0000-0000-000000000000}"/>
  <bookViews>
    <workbookView xWindow="-108" yWindow="-108" windowWidth="23256" windowHeight="13896" activeTab="4" xr2:uid="{00000000-000D-0000-FFFF-FFFF00000000}"/>
  </bookViews>
  <sheets>
    <sheet name="Dashboard" sheetId="1" r:id="rId1"/>
    <sheet name="Marginalità" sheetId="2" r:id="rId2"/>
    <sheet name="Tempi" sheetId="3" r:id="rId3"/>
    <sheet name="Errori" sheetId="4" r:id="rId4"/>
    <sheet name="NPS" sheetId="5" r:id="rId5"/>
  </sheet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5" i="5" l="1"/>
  <c r="B7" i="1" s="1"/>
  <c r="B4" i="5"/>
  <c r="B3" i="5"/>
  <c r="C15" i="4"/>
  <c r="C14" i="4"/>
  <c r="C13" i="4"/>
  <c r="C12" i="4"/>
  <c r="C11" i="4"/>
  <c r="C10" i="4"/>
  <c r="C9" i="4"/>
  <c r="C8" i="4"/>
  <c r="C7" i="4"/>
  <c r="C6" i="4"/>
  <c r="C5" i="4"/>
  <c r="D53" i="3"/>
  <c r="D52" i="3"/>
  <c r="D51" i="3"/>
  <c r="D50" i="3"/>
  <c r="D49" i="3"/>
  <c r="D48" i="3"/>
  <c r="D47" i="3"/>
  <c r="D46" i="3"/>
  <c r="D45" i="3"/>
  <c r="D44" i="3"/>
  <c r="D43" i="3"/>
  <c r="D42" i="3"/>
  <c r="D41" i="3"/>
  <c r="D40" i="3"/>
  <c r="D39" i="3"/>
  <c r="D38" i="3"/>
  <c r="D37" i="3"/>
  <c r="D36" i="3"/>
  <c r="D35" i="3"/>
  <c r="D34" i="3"/>
  <c r="D33" i="3"/>
  <c r="D32" i="3"/>
  <c r="D31" i="3"/>
  <c r="D30" i="3"/>
  <c r="D29" i="3"/>
  <c r="D28" i="3"/>
  <c r="D27" i="3"/>
  <c r="D26" i="3"/>
  <c r="D25" i="3"/>
  <c r="D24" i="3"/>
  <c r="D23" i="3"/>
  <c r="D22" i="3"/>
  <c r="D21" i="3"/>
  <c r="D20" i="3"/>
  <c r="D19" i="3"/>
  <c r="D18" i="3"/>
  <c r="D17" i="3"/>
  <c r="D16" i="3"/>
  <c r="D15" i="3"/>
  <c r="D14" i="3"/>
  <c r="D13" i="3"/>
  <c r="D12" i="3"/>
  <c r="D11" i="3"/>
  <c r="D10" i="3"/>
  <c r="D9" i="3"/>
  <c r="D8" i="3"/>
  <c r="D7" i="3"/>
  <c r="D6" i="3"/>
  <c r="D5" i="3"/>
  <c r="D4" i="3"/>
  <c r="B5" i="1" s="1"/>
  <c r="E53" i="2"/>
  <c r="F53" i="2" s="1"/>
  <c r="D53" i="2"/>
  <c r="F52" i="2"/>
  <c r="E52" i="2"/>
  <c r="D52" i="2"/>
  <c r="E51" i="2"/>
  <c r="F51" i="2" s="1"/>
  <c r="D51" i="2"/>
  <c r="E50" i="2"/>
  <c r="F50" i="2" s="1"/>
  <c r="D50" i="2"/>
  <c r="E49" i="2"/>
  <c r="F49" i="2" s="1"/>
  <c r="D49" i="2"/>
  <c r="F48" i="2"/>
  <c r="E48" i="2"/>
  <c r="D48" i="2"/>
  <c r="E47" i="2"/>
  <c r="F47" i="2" s="1"/>
  <c r="D47" i="2"/>
  <c r="E46" i="2"/>
  <c r="F46" i="2" s="1"/>
  <c r="D46" i="2"/>
  <c r="E45" i="2"/>
  <c r="F45" i="2" s="1"/>
  <c r="D45" i="2"/>
  <c r="E44" i="2"/>
  <c r="F44" i="2" s="1"/>
  <c r="D44" i="2"/>
  <c r="E43" i="2"/>
  <c r="F43" i="2" s="1"/>
  <c r="D43" i="2"/>
  <c r="F42" i="2"/>
  <c r="E42" i="2"/>
  <c r="D42" i="2"/>
  <c r="E41" i="2"/>
  <c r="F41" i="2" s="1"/>
  <c r="D41" i="2"/>
  <c r="E40" i="2"/>
  <c r="F40" i="2" s="1"/>
  <c r="D40" i="2"/>
  <c r="E39" i="2"/>
  <c r="F39" i="2" s="1"/>
  <c r="D39" i="2"/>
  <c r="E38" i="2"/>
  <c r="F38" i="2" s="1"/>
  <c r="D38" i="2"/>
  <c r="E37" i="2"/>
  <c r="F37" i="2" s="1"/>
  <c r="D37" i="2"/>
  <c r="F36" i="2"/>
  <c r="E36" i="2"/>
  <c r="D36" i="2"/>
  <c r="E35" i="2"/>
  <c r="F35" i="2" s="1"/>
  <c r="D35" i="2"/>
  <c r="E34" i="2"/>
  <c r="F34" i="2" s="1"/>
  <c r="D34" i="2"/>
  <c r="E33" i="2"/>
  <c r="F33" i="2" s="1"/>
  <c r="D33" i="2"/>
  <c r="F32" i="2"/>
  <c r="E32" i="2"/>
  <c r="D32" i="2"/>
  <c r="E31" i="2"/>
  <c r="F31" i="2" s="1"/>
  <c r="D31" i="2"/>
  <c r="E30" i="2"/>
  <c r="F30" i="2" s="1"/>
  <c r="D30" i="2"/>
  <c r="E29" i="2"/>
  <c r="F29" i="2" s="1"/>
  <c r="D29" i="2"/>
  <c r="E28" i="2"/>
  <c r="F28" i="2" s="1"/>
  <c r="D28" i="2"/>
  <c r="E27" i="2"/>
  <c r="F27" i="2" s="1"/>
  <c r="D27" i="2"/>
  <c r="F26" i="2"/>
  <c r="E26" i="2"/>
  <c r="D26" i="2"/>
  <c r="E25" i="2"/>
  <c r="F25" i="2" s="1"/>
  <c r="D25" i="2"/>
  <c r="E24" i="2"/>
  <c r="F24" i="2" s="1"/>
  <c r="D24" i="2"/>
  <c r="E23" i="2"/>
  <c r="F23" i="2" s="1"/>
  <c r="D23" i="2"/>
  <c r="E22" i="2"/>
  <c r="F22" i="2" s="1"/>
  <c r="D22" i="2"/>
  <c r="E21" i="2"/>
  <c r="F21" i="2" s="1"/>
  <c r="D21" i="2"/>
  <c r="F20" i="2"/>
  <c r="E20" i="2"/>
  <c r="D20" i="2"/>
  <c r="E19" i="2"/>
  <c r="F19" i="2" s="1"/>
  <c r="D19" i="2"/>
  <c r="E18" i="2"/>
  <c r="F18" i="2" s="1"/>
  <c r="D18" i="2"/>
  <c r="E17" i="2"/>
  <c r="F17" i="2" s="1"/>
  <c r="D17" i="2"/>
  <c r="F16" i="2"/>
  <c r="E16" i="2"/>
  <c r="D16" i="2"/>
  <c r="E15" i="2"/>
  <c r="F15" i="2" s="1"/>
  <c r="D15" i="2"/>
  <c r="E14" i="2"/>
  <c r="F14" i="2" s="1"/>
  <c r="D14" i="2"/>
  <c r="E13" i="2"/>
  <c r="F13" i="2" s="1"/>
  <c r="D13" i="2"/>
  <c r="E12" i="2"/>
  <c r="F12" i="2" s="1"/>
  <c r="D12" i="2"/>
  <c r="E11" i="2"/>
  <c r="F11" i="2" s="1"/>
  <c r="D11" i="2"/>
  <c r="F10" i="2"/>
  <c r="E10" i="2"/>
  <c r="D10" i="2"/>
  <c r="E9" i="2"/>
  <c r="F9" i="2" s="1"/>
  <c r="D9" i="2"/>
  <c r="E8" i="2"/>
  <c r="F8" i="2" s="1"/>
  <c r="D8" i="2"/>
  <c r="E7" i="2"/>
  <c r="F7" i="2" s="1"/>
  <c r="D7" i="2"/>
  <c r="E6" i="2"/>
  <c r="F6" i="2" s="1"/>
  <c r="D6" i="2"/>
  <c r="E5" i="2"/>
  <c r="F5" i="2" s="1"/>
  <c r="D5" i="2"/>
  <c r="D4" i="2"/>
  <c r="E4" i="2" s="1"/>
  <c r="B6" i="1"/>
  <c r="B6" i="5" l="1"/>
  <c r="B3" i="1"/>
  <c r="F4" i="2"/>
  <c r="B4" i="1"/>
</calcChain>
</file>

<file path=xl/sharedStrings.xml><?xml version="1.0" encoding="utf-8"?>
<sst xmlns="http://schemas.openxmlformats.org/spreadsheetml/2006/main" count="165" uniqueCount="62">
  <si>
    <t>Template KPI Mensili - Cruscotto operativo dello studio</t>
  </si>
  <si>
    <t>Margine medio clienti</t>
  </si>
  <si>
    <t>Clienti sotto 30%</t>
  </si>
  <si>
    <t>Delta medio tempi</t>
  </si>
  <si>
    <t>Errori ultimo mese</t>
  </si>
  <si>
    <t>NPS</t>
  </si>
  <si>
    <t>KPI</t>
  </si>
  <si>
    <t>Obiettivo operativo</t>
  </si>
  <si>
    <t>Marginalità per cliente</t>
  </si>
  <si>
    <t>Revisionare pricing o processo sotto il 30%</t>
  </si>
  <si>
    <t>Tempo per pratica</t>
  </si>
  <si>
    <t>Analizzare causa radice se delta supera il 20%</t>
  </si>
  <si>
    <t>Errori e rilavorazioni</t>
  </si>
  <si>
    <t>Ridurre trend e tipologia ricorrente</t>
  </si>
  <si>
    <t>Obiettivo superiore a 50</t>
  </si>
  <si>
    <t>Cliente</t>
  </si>
  <si>
    <t>Fatturato</t>
  </si>
  <si>
    <t>Costi</t>
  </si>
  <si>
    <t>Margine</t>
  </si>
  <si>
    <t>%</t>
  </si>
  <si>
    <t>Azione</t>
  </si>
  <si>
    <t>Rossi Mario</t>
  </si>
  <si>
    <t>Verdi Luigi</t>
  </si>
  <si>
    <t>Tempo pratica - previsto vs effettivo</t>
  </si>
  <si>
    <t>Tipo pratica</t>
  </si>
  <si>
    <t>Previsto</t>
  </si>
  <si>
    <t>Effettivo</t>
  </si>
  <si>
    <t>Delta</t>
  </si>
  <si>
    <t>Note</t>
  </si>
  <si>
    <t>Dichiarazione PF</t>
  </si>
  <si>
    <t>Da ottimizzare</t>
  </si>
  <si>
    <t>Chiusura Bilancio</t>
  </si>
  <si>
    <t>Verificare checklist</t>
  </si>
  <si>
    <t>Errori e rilavorazioni - monitoraggio mensile</t>
  </si>
  <si>
    <t>Mese</t>
  </si>
  <si>
    <t>N. errori</t>
  </si>
  <si>
    <t>Trend</t>
  </si>
  <si>
    <t>Tipologia più frequente</t>
  </si>
  <si>
    <t>Azione correttiva</t>
  </si>
  <si>
    <t>Gennaio</t>
  </si>
  <si>
    <t>Febbraio</t>
  </si>
  <si>
    <t>Marzo</t>
  </si>
  <si>
    <t>Aprile</t>
  </si>
  <si>
    <t>Maggio</t>
  </si>
  <si>
    <t>Giugno</t>
  </si>
  <si>
    <t>Luglio</t>
  </si>
  <si>
    <t>Agosto</t>
  </si>
  <si>
    <t>Settembre</t>
  </si>
  <si>
    <t>Ottobre</t>
  </si>
  <si>
    <t>Novembre</t>
  </si>
  <si>
    <t>Dicembre</t>
  </si>
  <si>
    <t>Soddisfazione cliente - Net Promoter Score</t>
  </si>
  <si>
    <t>Promotori (9-10)</t>
  </si>
  <si>
    <t>Passivi (7-8)</t>
  </si>
  <si>
    <t>Detrattori (0-6)</t>
  </si>
  <si>
    <t>Obiettivo</t>
  </si>
  <si>
    <t>&gt; 50</t>
  </si>
  <si>
    <t>Data</t>
  </si>
  <si>
    <t>Domanda</t>
  </si>
  <si>
    <t>Voto 0-10</t>
  </si>
  <si>
    <t>Commento</t>
  </si>
  <si>
    <t>Quanto è probabile che raccomandi lo studio?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</si>
</sst>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€\ #,##0"/>
  </numFmts>
  <fonts count="5">
    <font>
      <sz val="11"/>
      <name val="Carlito"/>
    </font>
    <font>
      <b/>
      <sz val="16"/>
      <color rgb="FFFFFFFF"/>
      <name val="Calibri"/>
    </font>
    <font>
      <sz val="11"/>
      <color rgb="FF000000"/>
      <name val="Calibri"/>
    </font>
    <font>
      <b/>
      <sz val="11"/>
      <color rgb="FF1F4D78"/>
      <name val="Calibri"/>
    </font>
    <font>
      <sz val="11"/>
      <name val="Carlito"/>
    </font>
  </fonts>
  <fills count="4">
    <fill>
      <patternFill patternType="none"/>
    </fill>
    <fill>
      <patternFill patternType="gray125"/>
    </fill>
    <fill>
      <patternFill patternType="solid">
        <fgColor rgb="FF1F4D78"/>
      </patternFill>
    </fill>
    <fill>
      <patternFill patternType="solid">
        <fgColor rgb="FFE8EEF5"/>
      </patternFill>
    </fill>
  </fills>
  <borders count="2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</borders>
  <cellStyleXfs count="3">
    <xf numFmtId="0" fontId="0" fillId="0" borderId="0"/>
    <xf numFmtId="0" fontId="4" fillId="0" borderId="0"/>
    <xf numFmtId="9" fontId="4" fillId="0" borderId="0" applyFont="0" applyFill="0" applyBorder="0" applyAlignment="0" applyProtection="0"/>
  </cellStyleXfs>
  <cellXfs count="7">
    <xf numFmtId="0" fontId="0" fillId="0" borderId="0" xfId="0"/>
    <xf numFmtId="0" fontId="1" fillId="2" borderId="0" xfId="1" applyFont="1" applyFill="1" applyAlignment="1">
      <alignment horizontal="left" vertical="center"/>
    </xf>
    <xf numFmtId="0" fontId="2" fillId="0" borderId="1" xfId="1" applyFont="1" applyBorder="1" applyAlignment="1">
      <alignment vertical="top" wrapText="1"/>
    </xf>
    <xf numFmtId="9" fontId="2" fillId="0" borderId="1" xfId="1" applyNumberFormat="1" applyFont="1" applyBorder="1" applyAlignment="1">
      <alignment vertical="top" wrapText="1"/>
    </xf>
    <xf numFmtId="0" fontId="3" fillId="3" borderId="1" xfId="1" applyFont="1" applyFill="1" applyBorder="1" applyAlignment="1">
      <alignment horizontal="center" vertical="center" wrapText="1"/>
    </xf>
    <xf numFmtId="164" fontId="2" fillId="0" borderId="1" xfId="1" applyNumberFormat="1" applyFont="1" applyBorder="1" applyAlignment="1">
      <alignment vertical="top" wrapText="1"/>
    </xf>
    <xf numFmtId="9" fontId="0" fillId="0" borderId="0" xfId="2" applyFont="1"/>
  </cellXfs>
  <cellStyles count="3">
    <cellStyle name="Normal" xfId="1" xr:uid="{00000000-0005-0000-0000-000000000000}"/>
    <cellStyle name="Normale" xfId="0" builtinId="0"/>
    <cellStyle name="Percentuale" xfId="2" builtinId="5"/>
  </cellStyles>
  <dxfs count="2">
    <dxf>
      <font>
        <b/>
        <color rgb="FF9B1C1C"/>
      </font>
      <fill>
        <patternFill patternType="solid">
          <bgColor rgb="FFF4CCCC"/>
        </patternFill>
      </fill>
    </dxf>
    <dxf>
      <font>
        <b/>
        <color rgb="FF9B1C1C"/>
      </font>
      <fill>
        <patternFill patternType="solid">
          <bgColor rgb="FFF4CC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c:style val="2"/>
  <c:chart>
    <c:title>
      <c:tx>
        <c:rich>
          <a:bodyPr/>
          <a:lstStyle/>
          <a:p>
            <a:r>
              <a:rPr lang="it-IT"/>
              <a:t>Errori mensili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Errori</c:v>
          </c:tx>
          <c:invertIfNegative val="1"/>
          <c:cat>
            <c:strLit>
              <c:ptCount val="6"/>
              <c:pt idx="0">
                <c:v>Gen</c:v>
              </c:pt>
              <c:pt idx="1">
                <c:v>Feb</c:v>
              </c:pt>
              <c:pt idx="2">
                <c:v>Mar</c:v>
              </c:pt>
              <c:pt idx="3">
                <c:v>Apr</c:v>
              </c:pt>
              <c:pt idx="4">
                <c:v>Mag</c:v>
              </c:pt>
              <c:pt idx="5">
                <c:v>Giu</c:v>
              </c:pt>
            </c:strLit>
          </c:cat>
          <c:val>
            <c:numLit>
              <c:formatCode>General</c:formatCode>
              <c:ptCount val="6"/>
              <c:pt idx="0">
                <c:v>3</c:v>
              </c:pt>
              <c:pt idx="1">
                <c:v>2</c:v>
              </c:pt>
              <c:pt idx="2">
                <c:v>2</c:v>
              </c:pt>
              <c:pt idx="3">
                <c:v>1</c:v>
              </c:pt>
              <c:pt idx="4">
                <c:v>1</c:v>
              </c:pt>
              <c:pt idx="5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0-06FF-4EFB-9ED8-1E26859FF0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General" sourceLinked="1"/>
        <c:majorTickMark val="none"/>
        <c:minorTickMark val="none"/>
        <c:tickLblPos val="nextTo"/>
        <c:crossAx val="48672768"/>
        <c:crosses val="autoZero"/>
        <c:auto val="1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General" sourceLinked="1"/>
        <c:majorTickMark val="none"/>
        <c:minorTickMark val="none"/>
        <c:tickLblPos val="nextTo"/>
        <c:crossAx val="48650112"/>
        <c:crosses val="autoZero"/>
        <c:crossBetween val="between"/>
      </c:valAx>
    </c:plotArea>
    <c:plotVisOnly val="1"/>
    <c:dispBlanksAs val="zero"/>
    <c:showDLblsOverMax val="1"/>
  </c:chart>
  <c:spPr>
    <a:ln w="9525">
      <a:solidFill>
        <a:srgbClr val="D9D9D9"/>
      </a:solidFill>
      <a:prstDash val="solid"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2</xdr:row>
      <xdr:rowOff>0</xdr:rowOff>
    </xdr:from>
    <xdr:ext cx="4572000" cy="2476500"/>
    <xdr:graphicFrame macro="">
      <xdr:nvGraphicFramePr>
        <xdr:cNvPr id="2" name="Chart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oneCellAnchor>
</xdr:wsDr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4"/>
  <sheetViews>
    <sheetView workbookViewId="0">
      <selection activeCell="B6" sqref="B6"/>
    </sheetView>
  </sheetViews>
  <sheetFormatPr defaultRowHeight="13.8"/>
  <cols>
    <col min="1" max="1" width="61.09765625" customWidth="1"/>
    <col min="2" max="2" width="34.19921875" customWidth="1"/>
  </cols>
  <sheetData>
    <row r="1" spans="1:8" ht="15.3" customHeight="1">
      <c r="A1" s="1" t="s">
        <v>0</v>
      </c>
      <c r="B1" s="1"/>
      <c r="C1" s="1"/>
      <c r="D1" s="1"/>
      <c r="E1" s="1"/>
      <c r="F1" s="1"/>
      <c r="G1" s="1"/>
      <c r="H1" s="1"/>
    </row>
    <row r="3" spans="1:8" ht="12" customHeight="1">
      <c r="A3" s="2" t="s">
        <v>1</v>
      </c>
      <c r="B3" s="3">
        <f>IFERROR(AVERAGE(Marginalità!E4:E53),"")</f>
        <v>0.3611111111111111</v>
      </c>
    </row>
    <row r="4" spans="1:8" ht="12" customHeight="1">
      <c r="A4" s="2" t="s">
        <v>2</v>
      </c>
      <c r="B4" s="2">
        <f>COUNTIF(Marginalità!E4:E53,"&lt;30%")</f>
        <v>1</v>
      </c>
    </row>
    <row r="5" spans="1:8" ht="12" customHeight="1">
      <c r="A5" s="2" t="s">
        <v>3</v>
      </c>
      <c r="B5" s="3">
        <f>IFERROR(AVERAGE(Tempi!D4:D53),"")</f>
        <v>0.26500000000000001</v>
      </c>
    </row>
    <row r="6" spans="1:8" ht="12" customHeight="1">
      <c r="A6" s="2" t="s">
        <v>4</v>
      </c>
      <c r="B6" s="2" t="str">
        <f>IFERROR(LOOKUP(2,1/(Errori!B4:B15&lt;&gt;""),Errori!B4:B15),"")</f>
        <v/>
      </c>
    </row>
    <row r="7" spans="1:8" ht="12" customHeight="1">
      <c r="A7" s="2" t="s">
        <v>5</v>
      </c>
      <c r="B7" s="2">
        <f>NPS!B5</f>
        <v>0</v>
      </c>
    </row>
    <row r="10" spans="1:8" ht="12" customHeight="1">
      <c r="A10" s="4" t="s">
        <v>6</v>
      </c>
      <c r="B10" s="4" t="s">
        <v>7</v>
      </c>
    </row>
    <row r="11" spans="1:8" ht="12" customHeight="1">
      <c r="A11" s="2" t="s">
        <v>8</v>
      </c>
      <c r="B11" s="2" t="s">
        <v>9</v>
      </c>
    </row>
    <row r="12" spans="1:8" ht="12" customHeight="1">
      <c r="A12" s="2" t="s">
        <v>10</v>
      </c>
      <c r="B12" s="2" t="s">
        <v>11</v>
      </c>
    </row>
    <row r="13" spans="1:8" ht="12" customHeight="1">
      <c r="A13" s="2" t="s">
        <v>12</v>
      </c>
      <c r="B13" s="2" t="s">
        <v>13</v>
      </c>
    </row>
    <row r="14" spans="1:8" ht="12" customHeight="1">
      <c r="A14" s="2" t="s">
        <v>5</v>
      </c>
      <c r="B14" s="2" t="s">
        <v>14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53"/>
  <sheetViews>
    <sheetView workbookViewId="0"/>
  </sheetViews>
  <sheetFormatPr defaultRowHeight="13.8"/>
  <cols>
    <col min="1" max="1" width="25.59765625" customWidth="1"/>
    <col min="2" max="2" width="7.5" customWidth="1"/>
    <col min="3" max="3" width="6.09765625" customWidth="1"/>
    <col min="4" max="4" width="6.8984375" customWidth="1"/>
    <col min="5" max="5" width="4.8984375" customWidth="1"/>
    <col min="6" max="6" width="21.5" customWidth="1"/>
  </cols>
  <sheetData>
    <row r="1" spans="1:6" ht="15.3" customHeight="1">
      <c r="A1" s="1" t="s">
        <v>8</v>
      </c>
      <c r="B1" s="1"/>
      <c r="C1" s="1"/>
      <c r="D1" s="1"/>
      <c r="E1" s="1"/>
      <c r="F1" s="1"/>
    </row>
    <row r="3" spans="1:6" ht="12" customHeight="1">
      <c r="A3" s="4" t="s">
        <v>15</v>
      </c>
      <c r="B3" s="4" t="s">
        <v>16</v>
      </c>
      <c r="C3" s="4" t="s">
        <v>17</v>
      </c>
      <c r="D3" s="4" t="s">
        <v>18</v>
      </c>
      <c r="E3" s="4" t="s">
        <v>19</v>
      </c>
      <c r="F3" s="4" t="s">
        <v>20</v>
      </c>
    </row>
    <row r="4" spans="1:6" ht="12" customHeight="1">
      <c r="A4" s="2" t="s">
        <v>21</v>
      </c>
      <c r="B4" s="5">
        <v>2400</v>
      </c>
      <c r="C4" s="5">
        <v>1200</v>
      </c>
      <c r="D4" s="5">
        <f>B4-C4</f>
        <v>1200</v>
      </c>
      <c r="E4" s="3">
        <f>D4/B4</f>
        <v>0.5</v>
      </c>
      <c r="F4" s="2" t="str">
        <f>IF(E4&lt;30%,"Revisione pricing o processo","OK")</f>
        <v>OK</v>
      </c>
    </row>
    <row r="5" spans="1:6" ht="12" customHeight="1">
      <c r="A5" s="2" t="s">
        <v>22</v>
      </c>
      <c r="B5" s="5">
        <v>1800</v>
      </c>
      <c r="C5" s="5">
        <v>1400</v>
      </c>
      <c r="D5" s="5">
        <f>B5-C5</f>
        <v>400</v>
      </c>
      <c r="E5" s="3">
        <f>D5/B5</f>
        <v>0.22222222222222221</v>
      </c>
      <c r="F5" s="2" t="str">
        <f>IF(E5&lt;30%,"Revisione pricing o processo","OK")</f>
        <v>Revisione pricing o processo</v>
      </c>
    </row>
    <row r="6" spans="1:6" ht="12" customHeight="1">
      <c r="A6" s="2"/>
      <c r="B6" s="5"/>
      <c r="C6" s="5"/>
      <c r="D6" s="5" t="str">
        <f t="shared" ref="D6:D53" si="0">IF(B6="","",B6-C6)</f>
        <v/>
      </c>
      <c r="E6" s="3" t="str">
        <f t="shared" ref="E6:E53" si="1">IF(B6="","",D6/B6)</f>
        <v/>
      </c>
      <c r="F6" s="2" t="str">
        <f t="shared" ref="F6:F53" si="2">IF(E6="","",IF(E6&lt;30%,"Revisione pricing o processo","OK"))</f>
        <v/>
      </c>
    </row>
    <row r="7" spans="1:6" ht="12" customHeight="1">
      <c r="A7" s="2"/>
      <c r="B7" s="5"/>
      <c r="C7" s="5"/>
      <c r="D7" s="5" t="str">
        <f t="shared" si="0"/>
        <v/>
      </c>
      <c r="E7" s="3" t="str">
        <f t="shared" si="1"/>
        <v/>
      </c>
      <c r="F7" s="2" t="str">
        <f t="shared" si="2"/>
        <v/>
      </c>
    </row>
    <row r="8" spans="1:6" ht="12" customHeight="1">
      <c r="A8" s="2"/>
      <c r="B8" s="5"/>
      <c r="C8" s="5"/>
      <c r="D8" s="5" t="str">
        <f t="shared" si="0"/>
        <v/>
      </c>
      <c r="E8" s="3" t="str">
        <f t="shared" si="1"/>
        <v/>
      </c>
      <c r="F8" s="2" t="str">
        <f t="shared" si="2"/>
        <v/>
      </c>
    </row>
    <row r="9" spans="1:6" ht="12" customHeight="1">
      <c r="A9" s="2"/>
      <c r="B9" s="5"/>
      <c r="C9" s="5"/>
      <c r="D9" s="5" t="str">
        <f t="shared" si="0"/>
        <v/>
      </c>
      <c r="E9" s="3" t="str">
        <f t="shared" si="1"/>
        <v/>
      </c>
      <c r="F9" s="2" t="str">
        <f t="shared" si="2"/>
        <v/>
      </c>
    </row>
    <row r="10" spans="1:6" ht="12" customHeight="1">
      <c r="A10" s="2"/>
      <c r="B10" s="5"/>
      <c r="C10" s="5"/>
      <c r="D10" s="5" t="str">
        <f t="shared" si="0"/>
        <v/>
      </c>
      <c r="E10" s="3" t="str">
        <f t="shared" si="1"/>
        <v/>
      </c>
      <c r="F10" s="2" t="str">
        <f t="shared" si="2"/>
        <v/>
      </c>
    </row>
    <row r="11" spans="1:6" ht="12" customHeight="1">
      <c r="A11" s="2"/>
      <c r="B11" s="5"/>
      <c r="C11" s="5"/>
      <c r="D11" s="5" t="str">
        <f t="shared" si="0"/>
        <v/>
      </c>
      <c r="E11" s="3" t="str">
        <f t="shared" si="1"/>
        <v/>
      </c>
      <c r="F11" s="2" t="str">
        <f t="shared" si="2"/>
        <v/>
      </c>
    </row>
    <row r="12" spans="1:6" ht="12" customHeight="1">
      <c r="A12" s="2"/>
      <c r="B12" s="5"/>
      <c r="C12" s="5"/>
      <c r="D12" s="5" t="str">
        <f t="shared" si="0"/>
        <v/>
      </c>
      <c r="E12" s="3" t="str">
        <f t="shared" si="1"/>
        <v/>
      </c>
      <c r="F12" s="2" t="str">
        <f t="shared" si="2"/>
        <v/>
      </c>
    </row>
    <row r="13" spans="1:6" ht="12" customHeight="1">
      <c r="A13" s="2"/>
      <c r="B13" s="5"/>
      <c r="C13" s="5"/>
      <c r="D13" s="5" t="str">
        <f t="shared" si="0"/>
        <v/>
      </c>
      <c r="E13" s="3" t="str">
        <f t="shared" si="1"/>
        <v/>
      </c>
      <c r="F13" s="2" t="str">
        <f t="shared" si="2"/>
        <v/>
      </c>
    </row>
    <row r="14" spans="1:6" ht="12" customHeight="1">
      <c r="A14" s="2"/>
      <c r="B14" s="5"/>
      <c r="C14" s="5"/>
      <c r="D14" s="5" t="str">
        <f t="shared" si="0"/>
        <v/>
      </c>
      <c r="E14" s="3" t="str">
        <f t="shared" si="1"/>
        <v/>
      </c>
      <c r="F14" s="2" t="str">
        <f t="shared" si="2"/>
        <v/>
      </c>
    </row>
    <row r="15" spans="1:6" ht="12" customHeight="1">
      <c r="A15" s="2"/>
      <c r="B15" s="5"/>
      <c r="C15" s="5"/>
      <c r="D15" s="5" t="str">
        <f t="shared" si="0"/>
        <v/>
      </c>
      <c r="E15" s="3" t="str">
        <f t="shared" si="1"/>
        <v/>
      </c>
      <c r="F15" s="2" t="str">
        <f t="shared" si="2"/>
        <v/>
      </c>
    </row>
    <row r="16" spans="1:6" ht="12" customHeight="1">
      <c r="A16" s="2"/>
      <c r="B16" s="5"/>
      <c r="C16" s="5"/>
      <c r="D16" s="5" t="str">
        <f t="shared" si="0"/>
        <v/>
      </c>
      <c r="E16" s="3" t="str">
        <f t="shared" si="1"/>
        <v/>
      </c>
      <c r="F16" s="2" t="str">
        <f t="shared" si="2"/>
        <v/>
      </c>
    </row>
    <row r="17" spans="1:6" ht="12" customHeight="1">
      <c r="A17" s="2"/>
      <c r="B17" s="5"/>
      <c r="C17" s="5"/>
      <c r="D17" s="5" t="str">
        <f t="shared" si="0"/>
        <v/>
      </c>
      <c r="E17" s="3" t="str">
        <f t="shared" si="1"/>
        <v/>
      </c>
      <c r="F17" s="2" t="str">
        <f t="shared" si="2"/>
        <v/>
      </c>
    </row>
    <row r="18" spans="1:6" ht="12" customHeight="1">
      <c r="A18" s="2"/>
      <c r="B18" s="5"/>
      <c r="C18" s="5"/>
      <c r="D18" s="5" t="str">
        <f t="shared" si="0"/>
        <v/>
      </c>
      <c r="E18" s="3" t="str">
        <f t="shared" si="1"/>
        <v/>
      </c>
      <c r="F18" s="2" t="str">
        <f t="shared" si="2"/>
        <v/>
      </c>
    </row>
    <row r="19" spans="1:6" ht="12" customHeight="1">
      <c r="A19" s="2"/>
      <c r="B19" s="5"/>
      <c r="C19" s="5"/>
      <c r="D19" s="5" t="str">
        <f t="shared" si="0"/>
        <v/>
      </c>
      <c r="E19" s="3" t="str">
        <f t="shared" si="1"/>
        <v/>
      </c>
      <c r="F19" s="2" t="str">
        <f t="shared" si="2"/>
        <v/>
      </c>
    </row>
    <row r="20" spans="1:6" ht="12" customHeight="1">
      <c r="A20" s="2"/>
      <c r="B20" s="5"/>
      <c r="C20" s="5"/>
      <c r="D20" s="5" t="str">
        <f t="shared" si="0"/>
        <v/>
      </c>
      <c r="E20" s="3" t="str">
        <f t="shared" si="1"/>
        <v/>
      </c>
      <c r="F20" s="2" t="str">
        <f t="shared" si="2"/>
        <v/>
      </c>
    </row>
    <row r="21" spans="1:6" ht="12" customHeight="1">
      <c r="A21" s="2"/>
      <c r="B21" s="5"/>
      <c r="C21" s="5"/>
      <c r="D21" s="5" t="str">
        <f t="shared" si="0"/>
        <v/>
      </c>
      <c r="E21" s="3" t="str">
        <f t="shared" si="1"/>
        <v/>
      </c>
      <c r="F21" s="2" t="str">
        <f t="shared" si="2"/>
        <v/>
      </c>
    </row>
    <row r="22" spans="1:6" ht="12" customHeight="1">
      <c r="A22" s="2"/>
      <c r="B22" s="5"/>
      <c r="C22" s="5"/>
      <c r="D22" s="5" t="str">
        <f t="shared" si="0"/>
        <v/>
      </c>
      <c r="E22" s="3" t="str">
        <f t="shared" si="1"/>
        <v/>
      </c>
      <c r="F22" s="2" t="str">
        <f t="shared" si="2"/>
        <v/>
      </c>
    </row>
    <row r="23" spans="1:6" ht="12" customHeight="1">
      <c r="A23" s="2"/>
      <c r="B23" s="5"/>
      <c r="C23" s="5"/>
      <c r="D23" s="5" t="str">
        <f t="shared" si="0"/>
        <v/>
      </c>
      <c r="E23" s="3" t="str">
        <f t="shared" si="1"/>
        <v/>
      </c>
      <c r="F23" s="2" t="str">
        <f t="shared" si="2"/>
        <v/>
      </c>
    </row>
    <row r="24" spans="1:6" ht="12" customHeight="1">
      <c r="A24" s="2"/>
      <c r="B24" s="5"/>
      <c r="C24" s="5"/>
      <c r="D24" s="5" t="str">
        <f t="shared" si="0"/>
        <v/>
      </c>
      <c r="E24" s="3" t="str">
        <f t="shared" si="1"/>
        <v/>
      </c>
      <c r="F24" s="2" t="str">
        <f t="shared" si="2"/>
        <v/>
      </c>
    </row>
    <row r="25" spans="1:6" ht="12" customHeight="1">
      <c r="A25" s="2"/>
      <c r="B25" s="5"/>
      <c r="C25" s="5"/>
      <c r="D25" s="5" t="str">
        <f t="shared" si="0"/>
        <v/>
      </c>
      <c r="E25" s="3" t="str">
        <f t="shared" si="1"/>
        <v/>
      </c>
      <c r="F25" s="2" t="str">
        <f t="shared" si="2"/>
        <v/>
      </c>
    </row>
    <row r="26" spans="1:6" ht="12" customHeight="1">
      <c r="A26" s="2"/>
      <c r="B26" s="5"/>
      <c r="C26" s="5"/>
      <c r="D26" s="5" t="str">
        <f t="shared" si="0"/>
        <v/>
      </c>
      <c r="E26" s="3" t="str">
        <f t="shared" si="1"/>
        <v/>
      </c>
      <c r="F26" s="2" t="str">
        <f t="shared" si="2"/>
        <v/>
      </c>
    </row>
    <row r="27" spans="1:6" ht="12" customHeight="1">
      <c r="A27" s="2"/>
      <c r="B27" s="5"/>
      <c r="C27" s="5"/>
      <c r="D27" s="5" t="str">
        <f t="shared" si="0"/>
        <v/>
      </c>
      <c r="E27" s="3" t="str">
        <f t="shared" si="1"/>
        <v/>
      </c>
      <c r="F27" s="2" t="str">
        <f t="shared" si="2"/>
        <v/>
      </c>
    </row>
    <row r="28" spans="1:6" ht="12" customHeight="1">
      <c r="A28" s="2"/>
      <c r="B28" s="5"/>
      <c r="C28" s="5"/>
      <c r="D28" s="5" t="str">
        <f t="shared" si="0"/>
        <v/>
      </c>
      <c r="E28" s="3" t="str">
        <f t="shared" si="1"/>
        <v/>
      </c>
      <c r="F28" s="2" t="str">
        <f t="shared" si="2"/>
        <v/>
      </c>
    </row>
    <row r="29" spans="1:6" ht="12" customHeight="1">
      <c r="A29" s="2"/>
      <c r="B29" s="5"/>
      <c r="C29" s="5"/>
      <c r="D29" s="5" t="str">
        <f t="shared" si="0"/>
        <v/>
      </c>
      <c r="E29" s="3" t="str">
        <f t="shared" si="1"/>
        <v/>
      </c>
      <c r="F29" s="2" t="str">
        <f t="shared" si="2"/>
        <v/>
      </c>
    </row>
    <row r="30" spans="1:6" ht="12" customHeight="1">
      <c r="A30" s="2"/>
      <c r="B30" s="5"/>
      <c r="C30" s="5"/>
      <c r="D30" s="5" t="str">
        <f t="shared" si="0"/>
        <v/>
      </c>
      <c r="E30" s="3" t="str">
        <f t="shared" si="1"/>
        <v/>
      </c>
      <c r="F30" s="2" t="str">
        <f t="shared" si="2"/>
        <v/>
      </c>
    </row>
    <row r="31" spans="1:6" ht="12" customHeight="1">
      <c r="A31" s="2"/>
      <c r="B31" s="5"/>
      <c r="C31" s="5"/>
      <c r="D31" s="5" t="str">
        <f t="shared" si="0"/>
        <v/>
      </c>
      <c r="E31" s="3" t="str">
        <f t="shared" si="1"/>
        <v/>
      </c>
      <c r="F31" s="2" t="str">
        <f t="shared" si="2"/>
        <v/>
      </c>
    </row>
    <row r="32" spans="1:6" ht="12" customHeight="1">
      <c r="A32" s="2"/>
      <c r="B32" s="5"/>
      <c r="C32" s="5"/>
      <c r="D32" s="5" t="str">
        <f t="shared" si="0"/>
        <v/>
      </c>
      <c r="E32" s="3" t="str">
        <f t="shared" si="1"/>
        <v/>
      </c>
      <c r="F32" s="2" t="str">
        <f t="shared" si="2"/>
        <v/>
      </c>
    </row>
    <row r="33" spans="1:6" ht="12" customHeight="1">
      <c r="A33" s="2"/>
      <c r="B33" s="5"/>
      <c r="C33" s="5"/>
      <c r="D33" s="5" t="str">
        <f t="shared" si="0"/>
        <v/>
      </c>
      <c r="E33" s="3" t="str">
        <f t="shared" si="1"/>
        <v/>
      </c>
      <c r="F33" s="2" t="str">
        <f t="shared" si="2"/>
        <v/>
      </c>
    </row>
    <row r="34" spans="1:6" ht="12" customHeight="1">
      <c r="A34" s="2"/>
      <c r="B34" s="5"/>
      <c r="C34" s="5"/>
      <c r="D34" s="5" t="str">
        <f t="shared" si="0"/>
        <v/>
      </c>
      <c r="E34" s="3" t="str">
        <f t="shared" si="1"/>
        <v/>
      </c>
      <c r="F34" s="2" t="str">
        <f t="shared" si="2"/>
        <v/>
      </c>
    </row>
    <row r="35" spans="1:6" ht="12" customHeight="1">
      <c r="A35" s="2"/>
      <c r="B35" s="5"/>
      <c r="C35" s="5"/>
      <c r="D35" s="5" t="str">
        <f t="shared" si="0"/>
        <v/>
      </c>
      <c r="E35" s="3" t="str">
        <f t="shared" si="1"/>
        <v/>
      </c>
      <c r="F35" s="2" t="str">
        <f t="shared" si="2"/>
        <v/>
      </c>
    </row>
    <row r="36" spans="1:6" ht="12" customHeight="1">
      <c r="A36" s="2"/>
      <c r="B36" s="5"/>
      <c r="C36" s="5"/>
      <c r="D36" s="5" t="str">
        <f t="shared" si="0"/>
        <v/>
      </c>
      <c r="E36" s="3" t="str">
        <f t="shared" si="1"/>
        <v/>
      </c>
      <c r="F36" s="2" t="str">
        <f t="shared" si="2"/>
        <v/>
      </c>
    </row>
    <row r="37" spans="1:6" ht="12" customHeight="1">
      <c r="A37" s="2"/>
      <c r="B37" s="5"/>
      <c r="C37" s="5"/>
      <c r="D37" s="5" t="str">
        <f t="shared" si="0"/>
        <v/>
      </c>
      <c r="E37" s="3" t="str">
        <f t="shared" si="1"/>
        <v/>
      </c>
      <c r="F37" s="2" t="str">
        <f t="shared" si="2"/>
        <v/>
      </c>
    </row>
    <row r="38" spans="1:6" ht="12" customHeight="1">
      <c r="A38" s="2"/>
      <c r="B38" s="5"/>
      <c r="C38" s="5"/>
      <c r="D38" s="5" t="str">
        <f t="shared" si="0"/>
        <v/>
      </c>
      <c r="E38" s="3" t="str">
        <f t="shared" si="1"/>
        <v/>
      </c>
      <c r="F38" s="2" t="str">
        <f t="shared" si="2"/>
        <v/>
      </c>
    </row>
    <row r="39" spans="1:6" ht="12" customHeight="1">
      <c r="A39" s="2"/>
      <c r="B39" s="5"/>
      <c r="C39" s="5"/>
      <c r="D39" s="5" t="str">
        <f t="shared" si="0"/>
        <v/>
      </c>
      <c r="E39" s="3" t="str">
        <f t="shared" si="1"/>
        <v/>
      </c>
      <c r="F39" s="2" t="str">
        <f t="shared" si="2"/>
        <v/>
      </c>
    </row>
    <row r="40" spans="1:6" ht="12" customHeight="1">
      <c r="A40" s="2"/>
      <c r="B40" s="5"/>
      <c r="C40" s="5"/>
      <c r="D40" s="5" t="str">
        <f t="shared" si="0"/>
        <v/>
      </c>
      <c r="E40" s="3" t="str">
        <f t="shared" si="1"/>
        <v/>
      </c>
      <c r="F40" s="2" t="str">
        <f t="shared" si="2"/>
        <v/>
      </c>
    </row>
    <row r="41" spans="1:6" ht="12" customHeight="1">
      <c r="A41" s="2"/>
      <c r="B41" s="5"/>
      <c r="C41" s="5"/>
      <c r="D41" s="5" t="str">
        <f t="shared" si="0"/>
        <v/>
      </c>
      <c r="E41" s="3" t="str">
        <f t="shared" si="1"/>
        <v/>
      </c>
      <c r="F41" s="2" t="str">
        <f t="shared" si="2"/>
        <v/>
      </c>
    </row>
    <row r="42" spans="1:6" ht="12" customHeight="1">
      <c r="A42" s="2"/>
      <c r="B42" s="5"/>
      <c r="C42" s="5"/>
      <c r="D42" s="5" t="str">
        <f t="shared" si="0"/>
        <v/>
      </c>
      <c r="E42" s="3" t="str">
        <f t="shared" si="1"/>
        <v/>
      </c>
      <c r="F42" s="2" t="str">
        <f t="shared" si="2"/>
        <v/>
      </c>
    </row>
    <row r="43" spans="1:6" ht="12" customHeight="1">
      <c r="A43" s="2"/>
      <c r="B43" s="5"/>
      <c r="C43" s="5"/>
      <c r="D43" s="5" t="str">
        <f t="shared" si="0"/>
        <v/>
      </c>
      <c r="E43" s="3" t="str">
        <f t="shared" si="1"/>
        <v/>
      </c>
      <c r="F43" s="2" t="str">
        <f t="shared" si="2"/>
        <v/>
      </c>
    </row>
    <row r="44" spans="1:6" ht="12" customHeight="1">
      <c r="A44" s="2"/>
      <c r="B44" s="5"/>
      <c r="C44" s="5"/>
      <c r="D44" s="5" t="str">
        <f t="shared" si="0"/>
        <v/>
      </c>
      <c r="E44" s="3" t="str">
        <f t="shared" si="1"/>
        <v/>
      </c>
      <c r="F44" s="2" t="str">
        <f t="shared" si="2"/>
        <v/>
      </c>
    </row>
    <row r="45" spans="1:6" ht="12" customHeight="1">
      <c r="A45" s="2"/>
      <c r="B45" s="5"/>
      <c r="C45" s="5"/>
      <c r="D45" s="5" t="str">
        <f t="shared" si="0"/>
        <v/>
      </c>
      <c r="E45" s="3" t="str">
        <f t="shared" si="1"/>
        <v/>
      </c>
      <c r="F45" s="2" t="str">
        <f t="shared" si="2"/>
        <v/>
      </c>
    </row>
    <row r="46" spans="1:6" ht="12" customHeight="1">
      <c r="A46" s="2"/>
      <c r="B46" s="5"/>
      <c r="C46" s="5"/>
      <c r="D46" s="5" t="str">
        <f t="shared" si="0"/>
        <v/>
      </c>
      <c r="E46" s="3" t="str">
        <f t="shared" si="1"/>
        <v/>
      </c>
      <c r="F46" s="2" t="str">
        <f t="shared" si="2"/>
        <v/>
      </c>
    </row>
    <row r="47" spans="1:6" ht="12" customHeight="1">
      <c r="A47" s="2"/>
      <c r="B47" s="5"/>
      <c r="C47" s="5"/>
      <c r="D47" s="5" t="str">
        <f t="shared" si="0"/>
        <v/>
      </c>
      <c r="E47" s="3" t="str">
        <f t="shared" si="1"/>
        <v/>
      </c>
      <c r="F47" s="2" t="str">
        <f t="shared" si="2"/>
        <v/>
      </c>
    </row>
    <row r="48" spans="1:6" ht="12" customHeight="1">
      <c r="A48" s="2"/>
      <c r="B48" s="5"/>
      <c r="C48" s="5"/>
      <c r="D48" s="5" t="str">
        <f t="shared" si="0"/>
        <v/>
      </c>
      <c r="E48" s="3" t="str">
        <f t="shared" si="1"/>
        <v/>
      </c>
      <c r="F48" s="2" t="str">
        <f t="shared" si="2"/>
        <v/>
      </c>
    </row>
    <row r="49" spans="1:6" ht="12" customHeight="1">
      <c r="A49" s="2"/>
      <c r="B49" s="5"/>
      <c r="C49" s="5"/>
      <c r="D49" s="5" t="str">
        <f t="shared" si="0"/>
        <v/>
      </c>
      <c r="E49" s="3" t="str">
        <f t="shared" si="1"/>
        <v/>
      </c>
      <c r="F49" s="2" t="str">
        <f t="shared" si="2"/>
        <v/>
      </c>
    </row>
    <row r="50" spans="1:6" ht="12" customHeight="1">
      <c r="A50" s="2"/>
      <c r="B50" s="5"/>
      <c r="C50" s="5"/>
      <c r="D50" s="5" t="str">
        <f t="shared" si="0"/>
        <v/>
      </c>
      <c r="E50" s="3" t="str">
        <f t="shared" si="1"/>
        <v/>
      </c>
      <c r="F50" s="2" t="str">
        <f t="shared" si="2"/>
        <v/>
      </c>
    </row>
    <row r="51" spans="1:6" ht="12" customHeight="1">
      <c r="A51" s="2"/>
      <c r="B51" s="5"/>
      <c r="C51" s="5"/>
      <c r="D51" s="5" t="str">
        <f t="shared" si="0"/>
        <v/>
      </c>
      <c r="E51" s="3" t="str">
        <f t="shared" si="1"/>
        <v/>
      </c>
      <c r="F51" s="2" t="str">
        <f t="shared" si="2"/>
        <v/>
      </c>
    </row>
    <row r="52" spans="1:6" ht="12" customHeight="1">
      <c r="A52" s="2"/>
      <c r="B52" s="5"/>
      <c r="C52" s="5"/>
      <c r="D52" s="5" t="str">
        <f t="shared" si="0"/>
        <v/>
      </c>
      <c r="E52" s="3" t="str">
        <f t="shared" si="1"/>
        <v/>
      </c>
      <c r="F52" s="2" t="str">
        <f t="shared" si="2"/>
        <v/>
      </c>
    </row>
    <row r="53" spans="1:6" ht="12" customHeight="1">
      <c r="A53" s="2"/>
      <c r="B53" s="5"/>
      <c r="C53" s="5"/>
      <c r="D53" s="5" t="str">
        <f t="shared" si="0"/>
        <v/>
      </c>
      <c r="E53" s="3" t="str">
        <f t="shared" si="1"/>
        <v/>
      </c>
      <c r="F53" s="2" t="str">
        <f t="shared" si="2"/>
        <v/>
      </c>
    </row>
  </sheetData>
  <conditionalFormatting sqref="E4:E53">
    <cfRule type="cellIs" dxfId="1" priority="1" operator="lessThan">
      <formula>30%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53"/>
  <sheetViews>
    <sheetView workbookViewId="0">
      <selection activeCell="C4" sqref="C4"/>
    </sheetView>
  </sheetViews>
  <sheetFormatPr defaultRowHeight="13.8"/>
  <cols>
    <col min="1" max="1" width="40" customWidth="1"/>
    <col min="2" max="2" width="6.69921875" customWidth="1"/>
    <col min="3" max="3" width="6.8984375" customWidth="1"/>
    <col min="4" max="4" width="4.59765625" customWidth="1"/>
    <col min="5" max="5" width="14.5" customWidth="1"/>
  </cols>
  <sheetData>
    <row r="1" spans="1:5" ht="15.3" customHeight="1">
      <c r="A1" s="1" t="s">
        <v>23</v>
      </c>
      <c r="B1" s="1"/>
      <c r="C1" s="1"/>
      <c r="D1" s="1"/>
      <c r="E1" s="1"/>
    </row>
    <row r="3" spans="1:5" ht="12" customHeight="1">
      <c r="A3" s="4" t="s">
        <v>24</v>
      </c>
      <c r="B3" s="4" t="s">
        <v>25</v>
      </c>
      <c r="C3" s="4" t="s">
        <v>26</v>
      </c>
      <c r="D3" s="4" t="s">
        <v>27</v>
      </c>
      <c r="E3" s="4" t="s">
        <v>28</v>
      </c>
    </row>
    <row r="4" spans="1:5" ht="12" customHeight="1">
      <c r="A4" s="2" t="s">
        <v>29</v>
      </c>
      <c r="B4" s="2">
        <v>2.5</v>
      </c>
      <c r="C4" s="2">
        <v>3.2</v>
      </c>
      <c r="D4" s="3">
        <f>C4/B4-1</f>
        <v>0.28000000000000003</v>
      </c>
      <c r="E4" s="2" t="s">
        <v>30</v>
      </c>
    </row>
    <row r="5" spans="1:5" ht="12" customHeight="1">
      <c r="A5" s="2" t="s">
        <v>31</v>
      </c>
      <c r="B5" s="2">
        <v>12</v>
      </c>
      <c r="C5" s="2">
        <v>15</v>
      </c>
      <c r="D5" s="3">
        <f>C5/B5-1</f>
        <v>0.25</v>
      </c>
      <c r="E5" s="2" t="s">
        <v>32</v>
      </c>
    </row>
    <row r="6" spans="1:5" ht="12" customHeight="1">
      <c r="A6" s="2"/>
      <c r="B6" s="2"/>
      <c r="C6" s="2"/>
      <c r="D6" s="3" t="str">
        <f t="shared" ref="D6:D53" si="0">IF(B6="","",C6/B6-1)</f>
        <v/>
      </c>
      <c r="E6" s="2"/>
    </row>
    <row r="7" spans="1:5" ht="12" customHeight="1">
      <c r="A7" s="2"/>
      <c r="B7" s="2"/>
      <c r="C7" s="2"/>
      <c r="D7" s="3" t="str">
        <f t="shared" si="0"/>
        <v/>
      </c>
      <c r="E7" s="2"/>
    </row>
    <row r="8" spans="1:5" ht="12" customHeight="1">
      <c r="A8" s="2"/>
      <c r="B8" s="2"/>
      <c r="C8" s="2"/>
      <c r="D8" s="3" t="str">
        <f t="shared" si="0"/>
        <v/>
      </c>
      <c r="E8" s="2"/>
    </row>
    <row r="9" spans="1:5" ht="12" customHeight="1">
      <c r="A9" s="2"/>
      <c r="B9" s="2"/>
      <c r="C9" s="2"/>
      <c r="D9" s="3" t="str">
        <f t="shared" si="0"/>
        <v/>
      </c>
      <c r="E9" s="2"/>
    </row>
    <row r="10" spans="1:5" ht="12" customHeight="1">
      <c r="A10" s="2"/>
      <c r="B10" s="2"/>
      <c r="C10" s="2"/>
      <c r="D10" s="3" t="str">
        <f t="shared" si="0"/>
        <v/>
      </c>
      <c r="E10" s="2"/>
    </row>
    <row r="11" spans="1:5" ht="12" customHeight="1">
      <c r="A11" s="2"/>
      <c r="B11" s="2"/>
      <c r="C11" s="2"/>
      <c r="D11" s="3" t="str">
        <f t="shared" si="0"/>
        <v/>
      </c>
      <c r="E11" s="2"/>
    </row>
    <row r="12" spans="1:5" ht="12" customHeight="1">
      <c r="A12" s="2"/>
      <c r="B12" s="2"/>
      <c r="C12" s="2"/>
      <c r="D12" s="3" t="str">
        <f t="shared" si="0"/>
        <v/>
      </c>
      <c r="E12" s="2"/>
    </row>
    <row r="13" spans="1:5" ht="12" customHeight="1">
      <c r="A13" s="2"/>
      <c r="B13" s="2"/>
      <c r="C13" s="2"/>
      <c r="D13" s="3" t="str">
        <f t="shared" si="0"/>
        <v/>
      </c>
      <c r="E13" s="2"/>
    </row>
    <row r="14" spans="1:5" ht="12" customHeight="1">
      <c r="A14" s="2"/>
      <c r="B14" s="2"/>
      <c r="C14" s="2"/>
      <c r="D14" s="3" t="str">
        <f t="shared" si="0"/>
        <v/>
      </c>
      <c r="E14" s="2"/>
    </row>
    <row r="15" spans="1:5" ht="12" customHeight="1">
      <c r="A15" s="2"/>
      <c r="B15" s="2"/>
      <c r="C15" s="2"/>
      <c r="D15" s="3" t="str">
        <f t="shared" si="0"/>
        <v/>
      </c>
      <c r="E15" s="2"/>
    </row>
    <row r="16" spans="1:5" ht="12" customHeight="1">
      <c r="A16" s="2"/>
      <c r="B16" s="2"/>
      <c r="C16" s="2"/>
      <c r="D16" s="3" t="str">
        <f t="shared" si="0"/>
        <v/>
      </c>
      <c r="E16" s="2"/>
    </row>
    <row r="17" spans="1:5" ht="12" customHeight="1">
      <c r="A17" s="2"/>
      <c r="B17" s="2"/>
      <c r="C17" s="2"/>
      <c r="D17" s="3" t="str">
        <f t="shared" si="0"/>
        <v/>
      </c>
      <c r="E17" s="2"/>
    </row>
    <row r="18" spans="1:5" ht="12" customHeight="1">
      <c r="A18" s="2"/>
      <c r="B18" s="2"/>
      <c r="C18" s="2"/>
      <c r="D18" s="3" t="str">
        <f t="shared" si="0"/>
        <v/>
      </c>
      <c r="E18" s="2"/>
    </row>
    <row r="19" spans="1:5" ht="12" customHeight="1">
      <c r="A19" s="2"/>
      <c r="B19" s="2"/>
      <c r="C19" s="2"/>
      <c r="D19" s="3" t="str">
        <f t="shared" si="0"/>
        <v/>
      </c>
      <c r="E19" s="2"/>
    </row>
    <row r="20" spans="1:5" ht="12" customHeight="1">
      <c r="A20" s="2"/>
      <c r="B20" s="2"/>
      <c r="C20" s="2"/>
      <c r="D20" s="3" t="str">
        <f t="shared" si="0"/>
        <v/>
      </c>
      <c r="E20" s="2"/>
    </row>
    <row r="21" spans="1:5" ht="12" customHeight="1">
      <c r="A21" s="2"/>
      <c r="B21" s="2"/>
      <c r="C21" s="2"/>
      <c r="D21" s="3" t="str">
        <f t="shared" si="0"/>
        <v/>
      </c>
      <c r="E21" s="2"/>
    </row>
    <row r="22" spans="1:5" ht="12" customHeight="1">
      <c r="A22" s="2"/>
      <c r="B22" s="2"/>
      <c r="C22" s="2"/>
      <c r="D22" s="3" t="str">
        <f t="shared" si="0"/>
        <v/>
      </c>
      <c r="E22" s="2"/>
    </row>
    <row r="23" spans="1:5" ht="12" customHeight="1">
      <c r="A23" s="2"/>
      <c r="B23" s="2"/>
      <c r="C23" s="2"/>
      <c r="D23" s="3" t="str">
        <f t="shared" si="0"/>
        <v/>
      </c>
      <c r="E23" s="2"/>
    </row>
    <row r="24" spans="1:5" ht="12" customHeight="1">
      <c r="A24" s="2"/>
      <c r="B24" s="2"/>
      <c r="C24" s="2"/>
      <c r="D24" s="3" t="str">
        <f t="shared" si="0"/>
        <v/>
      </c>
      <c r="E24" s="2"/>
    </row>
    <row r="25" spans="1:5" ht="12" customHeight="1">
      <c r="A25" s="2"/>
      <c r="B25" s="2"/>
      <c r="C25" s="2"/>
      <c r="D25" s="3" t="str">
        <f t="shared" si="0"/>
        <v/>
      </c>
      <c r="E25" s="2"/>
    </row>
    <row r="26" spans="1:5" ht="12" customHeight="1">
      <c r="A26" s="2"/>
      <c r="B26" s="2"/>
      <c r="C26" s="2"/>
      <c r="D26" s="3" t="str">
        <f t="shared" si="0"/>
        <v/>
      </c>
      <c r="E26" s="2"/>
    </row>
    <row r="27" spans="1:5" ht="12" customHeight="1">
      <c r="A27" s="2"/>
      <c r="B27" s="2"/>
      <c r="C27" s="2"/>
      <c r="D27" s="3" t="str">
        <f t="shared" si="0"/>
        <v/>
      </c>
      <c r="E27" s="2"/>
    </row>
    <row r="28" spans="1:5" ht="12" customHeight="1">
      <c r="A28" s="2"/>
      <c r="B28" s="2"/>
      <c r="C28" s="2"/>
      <c r="D28" s="3" t="str">
        <f t="shared" si="0"/>
        <v/>
      </c>
      <c r="E28" s="2"/>
    </row>
    <row r="29" spans="1:5" ht="12" customHeight="1">
      <c r="A29" s="2"/>
      <c r="B29" s="2"/>
      <c r="C29" s="2"/>
      <c r="D29" s="3" t="str">
        <f t="shared" si="0"/>
        <v/>
      </c>
      <c r="E29" s="2"/>
    </row>
    <row r="30" spans="1:5" ht="12" customHeight="1">
      <c r="A30" s="2"/>
      <c r="B30" s="2"/>
      <c r="C30" s="2"/>
      <c r="D30" s="3" t="str">
        <f t="shared" si="0"/>
        <v/>
      </c>
      <c r="E30" s="2"/>
    </row>
    <row r="31" spans="1:5" ht="12" customHeight="1">
      <c r="A31" s="2"/>
      <c r="B31" s="2"/>
      <c r="C31" s="2"/>
      <c r="D31" s="3" t="str">
        <f t="shared" si="0"/>
        <v/>
      </c>
      <c r="E31" s="2"/>
    </row>
    <row r="32" spans="1:5" ht="12" customHeight="1">
      <c r="A32" s="2"/>
      <c r="B32" s="2"/>
      <c r="C32" s="2"/>
      <c r="D32" s="3" t="str">
        <f t="shared" si="0"/>
        <v/>
      </c>
      <c r="E32" s="2"/>
    </row>
    <row r="33" spans="1:5" ht="12" customHeight="1">
      <c r="A33" s="2"/>
      <c r="B33" s="2"/>
      <c r="C33" s="2"/>
      <c r="D33" s="3" t="str">
        <f t="shared" si="0"/>
        <v/>
      </c>
      <c r="E33" s="2"/>
    </row>
    <row r="34" spans="1:5" ht="12" customHeight="1">
      <c r="A34" s="2"/>
      <c r="B34" s="2"/>
      <c r="C34" s="2"/>
      <c r="D34" s="3" t="str">
        <f t="shared" si="0"/>
        <v/>
      </c>
      <c r="E34" s="2"/>
    </row>
    <row r="35" spans="1:5" ht="12" customHeight="1">
      <c r="A35" s="2"/>
      <c r="B35" s="2"/>
      <c r="C35" s="2"/>
      <c r="D35" s="3" t="str">
        <f t="shared" si="0"/>
        <v/>
      </c>
      <c r="E35" s="2"/>
    </row>
    <row r="36" spans="1:5" ht="12" customHeight="1">
      <c r="A36" s="2"/>
      <c r="B36" s="2"/>
      <c r="C36" s="2"/>
      <c r="D36" s="3" t="str">
        <f t="shared" si="0"/>
        <v/>
      </c>
      <c r="E36" s="2"/>
    </row>
    <row r="37" spans="1:5" ht="12" customHeight="1">
      <c r="A37" s="2"/>
      <c r="B37" s="2"/>
      <c r="C37" s="2"/>
      <c r="D37" s="3" t="str">
        <f t="shared" si="0"/>
        <v/>
      </c>
      <c r="E37" s="2"/>
    </row>
    <row r="38" spans="1:5" ht="12" customHeight="1">
      <c r="A38" s="2"/>
      <c r="B38" s="2"/>
      <c r="C38" s="2"/>
      <c r="D38" s="3" t="str">
        <f t="shared" si="0"/>
        <v/>
      </c>
      <c r="E38" s="2"/>
    </row>
    <row r="39" spans="1:5" ht="12" customHeight="1">
      <c r="A39" s="2"/>
      <c r="B39" s="2"/>
      <c r="C39" s="2"/>
      <c r="D39" s="3" t="str">
        <f t="shared" si="0"/>
        <v/>
      </c>
      <c r="E39" s="2"/>
    </row>
    <row r="40" spans="1:5" ht="12" customHeight="1">
      <c r="A40" s="2"/>
      <c r="B40" s="2"/>
      <c r="C40" s="2"/>
      <c r="D40" s="3" t="str">
        <f t="shared" si="0"/>
        <v/>
      </c>
      <c r="E40" s="2"/>
    </row>
    <row r="41" spans="1:5" ht="12" customHeight="1">
      <c r="A41" s="2"/>
      <c r="B41" s="2"/>
      <c r="C41" s="2"/>
      <c r="D41" s="3" t="str">
        <f t="shared" si="0"/>
        <v/>
      </c>
      <c r="E41" s="2"/>
    </row>
    <row r="42" spans="1:5" ht="12" customHeight="1">
      <c r="A42" s="2"/>
      <c r="B42" s="2"/>
      <c r="C42" s="2"/>
      <c r="D42" s="3" t="str">
        <f t="shared" si="0"/>
        <v/>
      </c>
      <c r="E42" s="2"/>
    </row>
    <row r="43" spans="1:5" ht="12" customHeight="1">
      <c r="A43" s="2"/>
      <c r="B43" s="2"/>
      <c r="C43" s="2"/>
      <c r="D43" s="3" t="str">
        <f t="shared" si="0"/>
        <v/>
      </c>
      <c r="E43" s="2"/>
    </row>
    <row r="44" spans="1:5" ht="12" customHeight="1">
      <c r="A44" s="2"/>
      <c r="B44" s="2"/>
      <c r="C44" s="2"/>
      <c r="D44" s="3" t="str">
        <f t="shared" si="0"/>
        <v/>
      </c>
      <c r="E44" s="2"/>
    </row>
    <row r="45" spans="1:5" ht="12" customHeight="1">
      <c r="A45" s="2"/>
      <c r="B45" s="2"/>
      <c r="C45" s="2"/>
      <c r="D45" s="3" t="str">
        <f t="shared" si="0"/>
        <v/>
      </c>
      <c r="E45" s="2"/>
    </row>
    <row r="46" spans="1:5" ht="12" customHeight="1">
      <c r="A46" s="2"/>
      <c r="B46" s="2"/>
      <c r="C46" s="2"/>
      <c r="D46" s="3" t="str">
        <f t="shared" si="0"/>
        <v/>
      </c>
      <c r="E46" s="2"/>
    </row>
    <row r="47" spans="1:5" ht="12" customHeight="1">
      <c r="A47" s="2"/>
      <c r="B47" s="2"/>
      <c r="C47" s="2"/>
      <c r="D47" s="3" t="str">
        <f t="shared" si="0"/>
        <v/>
      </c>
      <c r="E47" s="2"/>
    </row>
    <row r="48" spans="1:5" ht="12" customHeight="1">
      <c r="A48" s="2"/>
      <c r="B48" s="2"/>
      <c r="C48" s="2"/>
      <c r="D48" s="3" t="str">
        <f t="shared" si="0"/>
        <v/>
      </c>
      <c r="E48" s="2"/>
    </row>
    <row r="49" spans="1:5" ht="12" customHeight="1">
      <c r="A49" s="2"/>
      <c r="B49" s="2"/>
      <c r="C49" s="2"/>
      <c r="D49" s="3" t="str">
        <f t="shared" si="0"/>
        <v/>
      </c>
      <c r="E49" s="2"/>
    </row>
    <row r="50" spans="1:5" ht="12" customHeight="1">
      <c r="A50" s="2"/>
      <c r="B50" s="2"/>
      <c r="C50" s="2"/>
      <c r="D50" s="3" t="str">
        <f t="shared" si="0"/>
        <v/>
      </c>
      <c r="E50" s="2"/>
    </row>
    <row r="51" spans="1:5" ht="12" customHeight="1">
      <c r="A51" s="2"/>
      <c r="B51" s="2"/>
      <c r="C51" s="2"/>
      <c r="D51" s="3" t="str">
        <f t="shared" si="0"/>
        <v/>
      </c>
      <c r="E51" s="2"/>
    </row>
    <row r="52" spans="1:5" ht="12" customHeight="1">
      <c r="A52" s="2"/>
      <c r="B52" s="2"/>
      <c r="C52" s="2"/>
      <c r="D52" s="3" t="str">
        <f t="shared" si="0"/>
        <v/>
      </c>
      <c r="E52" s="2"/>
    </row>
    <row r="53" spans="1:5" ht="12" customHeight="1">
      <c r="A53" s="2"/>
      <c r="B53" s="2"/>
      <c r="C53" s="2"/>
      <c r="D53" s="3" t="str">
        <f t="shared" si="0"/>
        <v/>
      </c>
      <c r="E53" s="2"/>
    </row>
  </sheetData>
  <conditionalFormatting sqref="D4:D53">
    <cfRule type="cellIs" dxfId="0" priority="1" operator="greaterThan">
      <formula>20%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15"/>
  <sheetViews>
    <sheetView workbookViewId="0"/>
  </sheetViews>
  <sheetFormatPr defaultRowHeight="13.8"/>
  <cols>
    <col min="1" max="1" width="49.09765625" customWidth="1"/>
    <col min="2" max="2" width="7" customWidth="1"/>
    <col min="3" max="3" width="6.296875" customWidth="1"/>
    <col min="4" max="4" width="18.3984375" customWidth="1"/>
    <col min="5" max="5" width="13.5" customWidth="1"/>
  </cols>
  <sheetData>
    <row r="1" spans="1:5" ht="15.3" customHeight="1">
      <c r="A1" s="1" t="s">
        <v>33</v>
      </c>
      <c r="B1" s="1"/>
      <c r="C1" s="1"/>
      <c r="D1" s="1"/>
      <c r="E1" s="1"/>
    </row>
    <row r="3" spans="1:5" ht="12" customHeight="1">
      <c r="A3" s="4" t="s">
        <v>34</v>
      </c>
      <c r="B3" s="4" t="s">
        <v>35</v>
      </c>
      <c r="C3" s="4" t="s">
        <v>36</v>
      </c>
      <c r="D3" s="4" t="s">
        <v>37</v>
      </c>
      <c r="E3" s="4" t="s">
        <v>38</v>
      </c>
    </row>
    <row r="4" spans="1:5" ht="12" customHeight="1">
      <c r="A4" s="2" t="s">
        <v>39</v>
      </c>
      <c r="B4" s="2"/>
      <c r="C4" s="2"/>
      <c r="D4" s="2"/>
      <c r="E4" s="2"/>
    </row>
    <row r="5" spans="1:5" ht="12" customHeight="1">
      <c r="A5" s="2" t="s">
        <v>40</v>
      </c>
      <c r="B5" s="2"/>
      <c r="C5" s="2" t="str">
        <f t="shared" ref="C5:C15" si="0">IF(B5="","",IF(B5&gt;B4,"In aumento",IF(B5&lt;B4,"In calo","Stabile")))</f>
        <v/>
      </c>
      <c r="D5" s="2"/>
      <c r="E5" s="2"/>
    </row>
    <row r="6" spans="1:5" ht="12" customHeight="1">
      <c r="A6" s="2" t="s">
        <v>41</v>
      </c>
      <c r="B6" s="2"/>
      <c r="C6" s="2" t="str">
        <f t="shared" si="0"/>
        <v/>
      </c>
      <c r="D6" s="2"/>
      <c r="E6" s="2"/>
    </row>
    <row r="7" spans="1:5" ht="12" customHeight="1">
      <c r="A7" s="2" t="s">
        <v>42</v>
      </c>
      <c r="B7" s="2"/>
      <c r="C7" s="2" t="str">
        <f t="shared" si="0"/>
        <v/>
      </c>
      <c r="D7" s="2"/>
      <c r="E7" s="2"/>
    </row>
    <row r="8" spans="1:5" ht="12" customHeight="1">
      <c r="A8" s="2" t="s">
        <v>43</v>
      </c>
      <c r="B8" s="2"/>
      <c r="C8" s="2" t="str">
        <f t="shared" si="0"/>
        <v/>
      </c>
      <c r="D8" s="2"/>
      <c r="E8" s="2"/>
    </row>
    <row r="9" spans="1:5" ht="12" customHeight="1">
      <c r="A9" s="2" t="s">
        <v>44</v>
      </c>
      <c r="B9" s="2"/>
      <c r="C9" s="2" t="str">
        <f t="shared" si="0"/>
        <v/>
      </c>
      <c r="D9" s="2"/>
      <c r="E9" s="2"/>
    </row>
    <row r="10" spans="1:5" ht="12" customHeight="1">
      <c r="A10" s="2" t="s">
        <v>45</v>
      </c>
      <c r="B10" s="2"/>
      <c r="C10" s="2" t="str">
        <f t="shared" si="0"/>
        <v/>
      </c>
      <c r="D10" s="2"/>
      <c r="E10" s="2"/>
    </row>
    <row r="11" spans="1:5" ht="12" customHeight="1">
      <c r="A11" s="2" t="s">
        <v>46</v>
      </c>
      <c r="B11" s="2"/>
      <c r="C11" s="2" t="str">
        <f t="shared" si="0"/>
        <v/>
      </c>
      <c r="D11" s="2"/>
      <c r="E11" s="2"/>
    </row>
    <row r="12" spans="1:5" ht="12" customHeight="1">
      <c r="A12" s="2" t="s">
        <v>47</v>
      </c>
      <c r="B12" s="2"/>
      <c r="C12" s="2" t="str">
        <f t="shared" si="0"/>
        <v/>
      </c>
      <c r="D12" s="2"/>
      <c r="E12" s="2"/>
    </row>
    <row r="13" spans="1:5" ht="12" customHeight="1">
      <c r="A13" s="2" t="s">
        <v>48</v>
      </c>
      <c r="B13" s="2"/>
      <c r="C13" s="2" t="str">
        <f t="shared" si="0"/>
        <v/>
      </c>
      <c r="D13" s="2"/>
      <c r="E13" s="2"/>
    </row>
    <row r="14" spans="1:5" ht="12" customHeight="1">
      <c r="A14" s="2" t="s">
        <v>49</v>
      </c>
      <c r="B14" s="2"/>
      <c r="C14" s="2" t="str">
        <f t="shared" si="0"/>
        <v/>
      </c>
      <c r="D14" s="2"/>
      <c r="E14" s="2"/>
    </row>
    <row r="15" spans="1:5" ht="12" customHeight="1">
      <c r="A15" s="2" t="s">
        <v>50</v>
      </c>
      <c r="B15" s="2"/>
      <c r="C15" s="2" t="str">
        <f t="shared" si="0"/>
        <v/>
      </c>
      <c r="D15" s="2"/>
      <c r="E15" s="2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110"/>
  <sheetViews>
    <sheetView tabSelected="1" workbookViewId="0">
      <selection activeCell="B7" sqref="B7"/>
    </sheetView>
  </sheetViews>
  <sheetFormatPr defaultRowHeight="13.8"/>
  <cols>
    <col min="1" max="1" width="29.5" customWidth="1"/>
    <col min="2" max="2" width="25.296875" customWidth="1"/>
    <col min="3" max="3" width="34.8984375" customWidth="1"/>
    <col min="4" max="4" width="7.8984375" customWidth="1"/>
    <col min="5" max="5" width="10.296875" customWidth="1"/>
  </cols>
  <sheetData>
    <row r="1" spans="1:7" ht="15.3" customHeight="1">
      <c r="A1" s="1" t="s">
        <v>51</v>
      </c>
      <c r="B1" s="1"/>
      <c r="C1" s="1"/>
      <c r="D1" s="1"/>
      <c r="E1" s="1"/>
      <c r="F1" s="1"/>
    </row>
    <row r="3" spans="1:7" ht="12" customHeight="1">
      <c r="A3" s="2" t="s">
        <v>52</v>
      </c>
      <c r="B3" s="2">
        <f>COUNTIFS(D11:D110,"&gt;=9")</f>
        <v>0</v>
      </c>
    </row>
    <row r="4" spans="1:7" ht="12" customHeight="1">
      <c r="A4" s="2" t="s">
        <v>53</v>
      </c>
      <c r="B4" s="2">
        <f>COUNTIFS(D11:D110,"&gt;=7",D11:D110,"&lt;=8")</f>
        <v>0</v>
      </c>
    </row>
    <row r="5" spans="1:7" ht="12" customHeight="1">
      <c r="A5" s="2" t="s">
        <v>54</v>
      </c>
      <c r="B5" s="2">
        <f>COUNTIFS(D11:D110,"&gt;=0",D11:D110,"&lt;=6",D11:D110,"&lt;&gt;")</f>
        <v>0</v>
      </c>
    </row>
    <row r="6" spans="1:7" ht="12" customHeight="1">
      <c r="A6" s="2" t="s">
        <v>5</v>
      </c>
      <c r="B6" s="2" t="str">
        <f>IF(COUNT(D11:D110)=0,"",(B3/COUNT(D11:D110)-B5/COUNT(D11:D110))*100)</f>
        <v/>
      </c>
    </row>
    <row r="7" spans="1:7" ht="12" customHeight="1">
      <c r="A7" s="2" t="s">
        <v>55</v>
      </c>
      <c r="B7" s="2" t="s">
        <v>56</v>
      </c>
    </row>
    <row r="10" spans="1:7" ht="12" customHeight="1">
      <c r="A10" s="4" t="s">
        <v>57</v>
      </c>
      <c r="B10" s="4" t="s">
        <v>15</v>
      </c>
      <c r="C10" s="4" t="s">
        <v>58</v>
      </c>
      <c r="D10" s="4" t="s">
        <v>59</v>
      </c>
      <c r="E10" s="4" t="s">
        <v>60</v>
      </c>
    </row>
    <row r="11" spans="1:7" ht="12" customHeight="1">
      <c r="A11" s="2"/>
      <c r="B11" s="2"/>
      <c r="C11" s="2" t="s">
        <v>61</v>
      </c>
      <c r="D11" s="2"/>
      <c r="E11" s="2"/>
    </row>
    <row r="12" spans="1:7" ht="12" customHeight="1">
      <c r="A12" s="2"/>
      <c r="B12" s="2"/>
      <c r="C12" s="2" t="s">
        <v>61</v>
      </c>
      <c r="D12" s="2"/>
      <c r="E12" s="2"/>
    </row>
    <row r="13" spans="1:7" ht="12" customHeight="1">
      <c r="A13" s="2"/>
      <c r="B13" s="2"/>
      <c r="C13" s="2" t="s">
        <v>61</v>
      </c>
      <c r="D13" s="2"/>
      <c r="E13" s="2"/>
    </row>
    <row r="14" spans="1:7" ht="12" customHeight="1">
      <c r="A14" s="2"/>
      <c r="B14" s="2"/>
      <c r="C14" s="2" t="s">
        <v>61</v>
      </c>
      <c r="D14" s="2"/>
      <c r="E14" s="2"/>
    </row>
    <row r="15" spans="1:7" ht="12" customHeight="1">
      <c r="A15" s="2"/>
      <c r="B15" s="2"/>
      <c r="C15" s="2" t="s">
        <v>61</v>
      </c>
      <c r="D15" s="2"/>
      <c r="E15" s="2"/>
      <c r="G15" s="6"/>
    </row>
    <row r="16" spans="1:7" ht="12" customHeight="1">
      <c r="A16" s="2"/>
      <c r="B16" s="2"/>
      <c r="C16" s="2" t="s">
        <v>61</v>
      </c>
      <c r="D16" s="2"/>
      <c r="E16" s="2"/>
      <c r="G16" s="6"/>
    </row>
    <row r="17" spans="1:5" ht="12" customHeight="1">
      <c r="A17" s="2"/>
      <c r="B17" s="2"/>
      <c r="C17" s="2" t="s">
        <v>61</v>
      </c>
      <c r="D17" s="2"/>
      <c r="E17" s="2"/>
    </row>
    <row r="18" spans="1:5" ht="12" customHeight="1">
      <c r="A18" s="2"/>
      <c r="B18" s="2"/>
      <c r="C18" s="2" t="s">
        <v>61</v>
      </c>
      <c r="D18" s="2"/>
      <c r="E18" s="2"/>
    </row>
    <row r="19" spans="1:5" ht="12" customHeight="1">
      <c r="A19" s="2"/>
      <c r="B19" s="2"/>
      <c r="C19" s="2" t="s">
        <v>61</v>
      </c>
      <c r="D19" s="2"/>
      <c r="E19" s="2"/>
    </row>
    <row r="20" spans="1:5" ht="12" customHeight="1">
      <c r="A20" s="2"/>
      <c r="B20" s="2"/>
      <c r="C20" s="2" t="s">
        <v>61</v>
      </c>
      <c r="D20" s="2"/>
      <c r="E20" s="2"/>
    </row>
    <row r="21" spans="1:5" ht="12" customHeight="1">
      <c r="A21" s="2"/>
      <c r="B21" s="2"/>
      <c r="C21" s="2" t="s">
        <v>61</v>
      </c>
      <c r="D21" s="2"/>
      <c r="E21" s="2"/>
    </row>
    <row r="22" spans="1:5" ht="12" customHeight="1">
      <c r="A22" s="2"/>
      <c r="B22" s="2"/>
      <c r="C22" s="2" t="s">
        <v>61</v>
      </c>
      <c r="D22" s="2"/>
      <c r="E22" s="2"/>
    </row>
    <row r="23" spans="1:5" ht="12" customHeight="1">
      <c r="A23" s="2"/>
      <c r="B23" s="2"/>
      <c r="C23" s="2" t="s">
        <v>61</v>
      </c>
      <c r="D23" s="2"/>
      <c r="E23" s="2"/>
    </row>
    <row r="24" spans="1:5" ht="12" customHeight="1">
      <c r="A24" s="2"/>
      <c r="B24" s="2"/>
      <c r="C24" s="2" t="s">
        <v>61</v>
      </c>
      <c r="D24" s="2"/>
      <c r="E24" s="2"/>
    </row>
    <row r="25" spans="1:5" ht="12" customHeight="1">
      <c r="A25" s="2"/>
      <c r="B25" s="2"/>
      <c r="C25" s="2" t="s">
        <v>61</v>
      </c>
      <c r="D25" s="2"/>
      <c r="E25" s="2"/>
    </row>
    <row r="26" spans="1:5" ht="12" customHeight="1">
      <c r="A26" s="2"/>
      <c r="B26" s="2"/>
      <c r="C26" s="2" t="s">
        <v>61</v>
      </c>
      <c r="D26" s="2"/>
      <c r="E26" s="2"/>
    </row>
    <row r="27" spans="1:5" ht="12" customHeight="1">
      <c r="A27" s="2"/>
      <c r="B27" s="2"/>
      <c r="C27" s="2" t="s">
        <v>61</v>
      </c>
      <c r="D27" s="2"/>
      <c r="E27" s="2"/>
    </row>
    <row r="28" spans="1:5" ht="12" customHeight="1">
      <c r="A28" s="2"/>
      <c r="B28" s="2"/>
      <c r="C28" s="2" t="s">
        <v>61</v>
      </c>
      <c r="D28" s="2"/>
      <c r="E28" s="2"/>
    </row>
    <row r="29" spans="1:5" ht="12" customHeight="1">
      <c r="A29" s="2"/>
      <c r="B29" s="2"/>
      <c r="C29" s="2" t="s">
        <v>61</v>
      </c>
      <c r="D29" s="2"/>
      <c r="E29" s="2"/>
    </row>
    <row r="30" spans="1:5" ht="12" customHeight="1">
      <c r="A30" s="2"/>
      <c r="B30" s="2"/>
      <c r="C30" s="2" t="s">
        <v>61</v>
      </c>
      <c r="D30" s="2"/>
      <c r="E30" s="2"/>
    </row>
    <row r="31" spans="1:5" ht="12" customHeight="1">
      <c r="A31" s="2"/>
      <c r="B31" s="2"/>
      <c r="C31" s="2" t="s">
        <v>61</v>
      </c>
      <c r="D31" s="2"/>
      <c r="E31" s="2"/>
    </row>
    <row r="32" spans="1:5" ht="12" customHeight="1">
      <c r="A32" s="2"/>
      <c r="B32" s="2"/>
      <c r="C32" s="2" t="s">
        <v>61</v>
      </c>
      <c r="D32" s="2"/>
      <c r="E32" s="2"/>
    </row>
    <row r="33" spans="1:5" ht="12" customHeight="1">
      <c r="A33" s="2"/>
      <c r="B33" s="2"/>
      <c r="C33" s="2" t="s">
        <v>61</v>
      </c>
      <c r="D33" s="2"/>
      <c r="E33" s="2"/>
    </row>
    <row r="34" spans="1:5" ht="12" customHeight="1">
      <c r="A34" s="2"/>
      <c r="B34" s="2"/>
      <c r="C34" s="2" t="s">
        <v>61</v>
      </c>
      <c r="D34" s="2"/>
      <c r="E34" s="2"/>
    </row>
    <row r="35" spans="1:5" ht="12" customHeight="1">
      <c r="A35" s="2"/>
      <c r="B35" s="2"/>
      <c r="C35" s="2" t="s">
        <v>61</v>
      </c>
      <c r="D35" s="2"/>
      <c r="E35" s="2"/>
    </row>
    <row r="36" spans="1:5" ht="12" customHeight="1">
      <c r="A36" s="2"/>
      <c r="B36" s="2"/>
      <c r="C36" s="2" t="s">
        <v>61</v>
      </c>
      <c r="D36" s="2"/>
      <c r="E36" s="2"/>
    </row>
    <row r="37" spans="1:5" ht="12" customHeight="1">
      <c r="A37" s="2"/>
      <c r="B37" s="2"/>
      <c r="C37" s="2" t="s">
        <v>61</v>
      </c>
      <c r="D37" s="2"/>
      <c r="E37" s="2"/>
    </row>
    <row r="38" spans="1:5" ht="12" customHeight="1">
      <c r="A38" s="2"/>
      <c r="B38" s="2"/>
      <c r="C38" s="2" t="s">
        <v>61</v>
      </c>
      <c r="D38" s="2"/>
      <c r="E38" s="2"/>
    </row>
    <row r="39" spans="1:5" ht="12" customHeight="1">
      <c r="A39" s="2"/>
      <c r="B39" s="2"/>
      <c r="C39" s="2" t="s">
        <v>61</v>
      </c>
      <c r="D39" s="2"/>
      <c r="E39" s="2"/>
    </row>
    <row r="40" spans="1:5" ht="12" customHeight="1">
      <c r="A40" s="2"/>
      <c r="B40" s="2"/>
      <c r="C40" s="2" t="s">
        <v>61</v>
      </c>
      <c r="D40" s="2"/>
      <c r="E40" s="2"/>
    </row>
    <row r="41" spans="1:5" ht="12" customHeight="1">
      <c r="A41" s="2"/>
      <c r="B41" s="2"/>
      <c r="C41" s="2" t="s">
        <v>61</v>
      </c>
      <c r="D41" s="2"/>
      <c r="E41" s="2"/>
    </row>
    <row r="42" spans="1:5" ht="12" customHeight="1">
      <c r="A42" s="2"/>
      <c r="B42" s="2"/>
      <c r="C42" s="2" t="s">
        <v>61</v>
      </c>
      <c r="D42" s="2"/>
      <c r="E42" s="2"/>
    </row>
    <row r="43" spans="1:5" ht="12" customHeight="1">
      <c r="A43" s="2"/>
      <c r="B43" s="2"/>
      <c r="C43" s="2" t="s">
        <v>61</v>
      </c>
      <c r="D43" s="2"/>
      <c r="E43" s="2"/>
    </row>
    <row r="44" spans="1:5" ht="12" customHeight="1">
      <c r="A44" s="2"/>
      <c r="B44" s="2"/>
      <c r="C44" s="2" t="s">
        <v>61</v>
      </c>
      <c r="D44" s="2"/>
      <c r="E44" s="2"/>
    </row>
    <row r="45" spans="1:5" ht="12" customHeight="1">
      <c r="A45" s="2"/>
      <c r="B45" s="2"/>
      <c r="C45" s="2" t="s">
        <v>61</v>
      </c>
      <c r="D45" s="2"/>
      <c r="E45" s="2"/>
    </row>
    <row r="46" spans="1:5" ht="12" customHeight="1">
      <c r="A46" s="2"/>
      <c r="B46" s="2"/>
      <c r="C46" s="2" t="s">
        <v>61</v>
      </c>
      <c r="D46" s="2"/>
      <c r="E46" s="2"/>
    </row>
    <row r="47" spans="1:5" ht="12" customHeight="1">
      <c r="A47" s="2"/>
      <c r="B47" s="2"/>
      <c r="C47" s="2" t="s">
        <v>61</v>
      </c>
      <c r="D47" s="2"/>
      <c r="E47" s="2"/>
    </row>
    <row r="48" spans="1:5" ht="12" customHeight="1">
      <c r="A48" s="2"/>
      <c r="B48" s="2"/>
      <c r="C48" s="2" t="s">
        <v>61</v>
      </c>
      <c r="D48" s="2"/>
      <c r="E48" s="2"/>
    </row>
    <row r="49" spans="1:5" ht="12" customHeight="1">
      <c r="A49" s="2"/>
      <c r="B49" s="2"/>
      <c r="C49" s="2" t="s">
        <v>61</v>
      </c>
      <c r="D49" s="2"/>
      <c r="E49" s="2"/>
    </row>
    <row r="50" spans="1:5" ht="12" customHeight="1">
      <c r="A50" s="2"/>
      <c r="B50" s="2"/>
      <c r="C50" s="2" t="s">
        <v>61</v>
      </c>
      <c r="D50" s="2"/>
      <c r="E50" s="2"/>
    </row>
    <row r="51" spans="1:5" ht="12" customHeight="1">
      <c r="A51" s="2"/>
      <c r="B51" s="2"/>
      <c r="C51" s="2" t="s">
        <v>61</v>
      </c>
      <c r="D51" s="2"/>
      <c r="E51" s="2"/>
    </row>
    <row r="52" spans="1:5" ht="12" customHeight="1">
      <c r="A52" s="2"/>
      <c r="B52" s="2"/>
      <c r="C52" s="2" t="s">
        <v>61</v>
      </c>
      <c r="D52" s="2"/>
      <c r="E52" s="2"/>
    </row>
    <row r="53" spans="1:5" ht="12" customHeight="1">
      <c r="A53" s="2"/>
      <c r="B53" s="2"/>
      <c r="C53" s="2" t="s">
        <v>61</v>
      </c>
      <c r="D53" s="2"/>
      <c r="E53" s="2"/>
    </row>
    <row r="54" spans="1:5" ht="12" customHeight="1">
      <c r="A54" s="2"/>
      <c r="B54" s="2"/>
      <c r="C54" s="2" t="s">
        <v>61</v>
      </c>
      <c r="D54" s="2"/>
      <c r="E54" s="2"/>
    </row>
    <row r="55" spans="1:5" ht="12" customHeight="1">
      <c r="A55" s="2"/>
      <c r="B55" s="2"/>
      <c r="C55" s="2" t="s">
        <v>61</v>
      </c>
      <c r="D55" s="2"/>
      <c r="E55" s="2"/>
    </row>
    <row r="56" spans="1:5" ht="12" customHeight="1">
      <c r="A56" s="2"/>
      <c r="B56" s="2"/>
      <c r="C56" s="2" t="s">
        <v>61</v>
      </c>
      <c r="D56" s="2"/>
      <c r="E56" s="2"/>
    </row>
    <row r="57" spans="1:5" ht="12" customHeight="1">
      <c r="A57" s="2"/>
      <c r="B57" s="2"/>
      <c r="C57" s="2" t="s">
        <v>61</v>
      </c>
      <c r="D57" s="2"/>
      <c r="E57" s="2"/>
    </row>
    <row r="58" spans="1:5" ht="12" customHeight="1">
      <c r="A58" s="2"/>
      <c r="B58" s="2"/>
      <c r="C58" s="2" t="s">
        <v>61</v>
      </c>
      <c r="D58" s="2"/>
      <c r="E58" s="2"/>
    </row>
    <row r="59" spans="1:5" ht="12" customHeight="1">
      <c r="A59" s="2"/>
      <c r="B59" s="2"/>
      <c r="C59" s="2" t="s">
        <v>61</v>
      </c>
      <c r="D59" s="2"/>
      <c r="E59" s="2"/>
    </row>
    <row r="60" spans="1:5" ht="12" customHeight="1">
      <c r="A60" s="2"/>
      <c r="B60" s="2"/>
      <c r="C60" s="2" t="s">
        <v>61</v>
      </c>
      <c r="D60" s="2"/>
      <c r="E60" s="2"/>
    </row>
    <row r="61" spans="1:5" ht="12" customHeight="1">
      <c r="A61" s="2"/>
      <c r="B61" s="2"/>
      <c r="C61" s="2" t="s">
        <v>61</v>
      </c>
      <c r="D61" s="2"/>
      <c r="E61" s="2"/>
    </row>
    <row r="62" spans="1:5" ht="12" customHeight="1">
      <c r="A62" s="2"/>
      <c r="B62" s="2"/>
      <c r="C62" s="2" t="s">
        <v>61</v>
      </c>
      <c r="D62" s="2"/>
      <c r="E62" s="2"/>
    </row>
    <row r="63" spans="1:5" ht="12" customHeight="1">
      <c r="A63" s="2"/>
      <c r="B63" s="2"/>
      <c r="C63" s="2" t="s">
        <v>61</v>
      </c>
      <c r="D63" s="2"/>
      <c r="E63" s="2"/>
    </row>
    <row r="64" spans="1:5" ht="12" customHeight="1">
      <c r="A64" s="2"/>
      <c r="B64" s="2"/>
      <c r="C64" s="2" t="s">
        <v>61</v>
      </c>
      <c r="D64" s="2"/>
      <c r="E64" s="2"/>
    </row>
    <row r="65" spans="1:5" ht="12" customHeight="1">
      <c r="A65" s="2"/>
      <c r="B65" s="2"/>
      <c r="C65" s="2" t="s">
        <v>61</v>
      </c>
      <c r="D65" s="2"/>
      <c r="E65" s="2"/>
    </row>
    <row r="66" spans="1:5" ht="12" customHeight="1">
      <c r="A66" s="2"/>
      <c r="B66" s="2"/>
      <c r="C66" s="2" t="s">
        <v>61</v>
      </c>
      <c r="D66" s="2"/>
      <c r="E66" s="2"/>
    </row>
    <row r="67" spans="1:5" ht="12" customHeight="1">
      <c r="A67" s="2"/>
      <c r="B67" s="2"/>
      <c r="C67" s="2" t="s">
        <v>61</v>
      </c>
      <c r="D67" s="2"/>
      <c r="E67" s="2"/>
    </row>
    <row r="68" spans="1:5" ht="12" customHeight="1">
      <c r="A68" s="2"/>
      <c r="B68" s="2"/>
      <c r="C68" s="2" t="s">
        <v>61</v>
      </c>
      <c r="D68" s="2"/>
      <c r="E68" s="2"/>
    </row>
    <row r="69" spans="1:5" ht="12" customHeight="1">
      <c r="A69" s="2"/>
      <c r="B69" s="2"/>
      <c r="C69" s="2" t="s">
        <v>61</v>
      </c>
      <c r="D69" s="2"/>
      <c r="E69" s="2"/>
    </row>
    <row r="70" spans="1:5" ht="12" customHeight="1">
      <c r="A70" s="2"/>
      <c r="B70" s="2"/>
      <c r="C70" s="2" t="s">
        <v>61</v>
      </c>
      <c r="D70" s="2"/>
      <c r="E70" s="2"/>
    </row>
    <row r="71" spans="1:5" ht="12" customHeight="1">
      <c r="A71" s="2"/>
      <c r="B71" s="2"/>
      <c r="C71" s="2" t="s">
        <v>61</v>
      </c>
      <c r="D71" s="2"/>
      <c r="E71" s="2"/>
    </row>
    <row r="72" spans="1:5" ht="12" customHeight="1">
      <c r="A72" s="2"/>
      <c r="B72" s="2"/>
      <c r="C72" s="2" t="s">
        <v>61</v>
      </c>
      <c r="D72" s="2"/>
      <c r="E72" s="2"/>
    </row>
    <row r="73" spans="1:5" ht="12" customHeight="1">
      <c r="A73" s="2"/>
      <c r="B73" s="2"/>
      <c r="C73" s="2" t="s">
        <v>61</v>
      </c>
      <c r="D73" s="2"/>
      <c r="E73" s="2"/>
    </row>
    <row r="74" spans="1:5" ht="12" customHeight="1">
      <c r="A74" s="2"/>
      <c r="B74" s="2"/>
      <c r="C74" s="2" t="s">
        <v>61</v>
      </c>
      <c r="D74" s="2"/>
      <c r="E74" s="2"/>
    </row>
    <row r="75" spans="1:5" ht="12" customHeight="1">
      <c r="A75" s="2"/>
      <c r="B75" s="2"/>
      <c r="C75" s="2" t="s">
        <v>61</v>
      </c>
      <c r="D75" s="2"/>
      <c r="E75" s="2"/>
    </row>
    <row r="76" spans="1:5" ht="12" customHeight="1">
      <c r="A76" s="2"/>
      <c r="B76" s="2"/>
      <c r="C76" s="2" t="s">
        <v>61</v>
      </c>
      <c r="D76" s="2"/>
      <c r="E76" s="2"/>
    </row>
    <row r="77" spans="1:5" ht="12" customHeight="1">
      <c r="A77" s="2"/>
      <c r="B77" s="2"/>
      <c r="C77" s="2" t="s">
        <v>61</v>
      </c>
      <c r="D77" s="2"/>
      <c r="E77" s="2"/>
    </row>
    <row r="78" spans="1:5" ht="12" customHeight="1">
      <c r="A78" s="2"/>
      <c r="B78" s="2"/>
      <c r="C78" s="2" t="s">
        <v>61</v>
      </c>
      <c r="D78" s="2"/>
      <c r="E78" s="2"/>
    </row>
    <row r="79" spans="1:5" ht="12" customHeight="1">
      <c r="A79" s="2"/>
      <c r="B79" s="2"/>
      <c r="C79" s="2" t="s">
        <v>61</v>
      </c>
      <c r="D79" s="2"/>
      <c r="E79" s="2"/>
    </row>
    <row r="80" spans="1:5" ht="12" customHeight="1">
      <c r="A80" s="2"/>
      <c r="B80" s="2"/>
      <c r="C80" s="2" t="s">
        <v>61</v>
      </c>
      <c r="D80" s="2"/>
      <c r="E80" s="2"/>
    </row>
    <row r="81" spans="1:5" ht="12" customHeight="1">
      <c r="A81" s="2"/>
      <c r="B81" s="2"/>
      <c r="C81" s="2" t="s">
        <v>61</v>
      </c>
      <c r="D81" s="2"/>
      <c r="E81" s="2"/>
    </row>
    <row r="82" spans="1:5" ht="12" customHeight="1">
      <c r="A82" s="2"/>
      <c r="B82" s="2"/>
      <c r="C82" s="2" t="s">
        <v>61</v>
      </c>
      <c r="D82" s="2"/>
      <c r="E82" s="2"/>
    </row>
    <row r="83" spans="1:5" ht="12" customHeight="1">
      <c r="A83" s="2"/>
      <c r="B83" s="2"/>
      <c r="C83" s="2" t="s">
        <v>61</v>
      </c>
      <c r="D83" s="2"/>
      <c r="E83" s="2"/>
    </row>
    <row r="84" spans="1:5" ht="12" customHeight="1">
      <c r="A84" s="2"/>
      <c r="B84" s="2"/>
      <c r="C84" s="2" t="s">
        <v>61</v>
      </c>
      <c r="D84" s="2"/>
      <c r="E84" s="2"/>
    </row>
    <row r="85" spans="1:5" ht="12" customHeight="1">
      <c r="A85" s="2"/>
      <c r="B85" s="2"/>
      <c r="C85" s="2" t="s">
        <v>61</v>
      </c>
      <c r="D85" s="2"/>
      <c r="E85" s="2"/>
    </row>
    <row r="86" spans="1:5" ht="12" customHeight="1">
      <c r="A86" s="2"/>
      <c r="B86" s="2"/>
      <c r="C86" s="2" t="s">
        <v>61</v>
      </c>
      <c r="D86" s="2"/>
      <c r="E86" s="2"/>
    </row>
    <row r="87" spans="1:5" ht="12" customHeight="1">
      <c r="A87" s="2"/>
      <c r="B87" s="2"/>
      <c r="C87" s="2" t="s">
        <v>61</v>
      </c>
      <c r="D87" s="2"/>
      <c r="E87" s="2"/>
    </row>
    <row r="88" spans="1:5" ht="12" customHeight="1">
      <c r="A88" s="2"/>
      <c r="B88" s="2"/>
      <c r="C88" s="2" t="s">
        <v>61</v>
      </c>
      <c r="D88" s="2"/>
      <c r="E88" s="2"/>
    </row>
    <row r="89" spans="1:5" ht="12" customHeight="1">
      <c r="A89" s="2"/>
      <c r="B89" s="2"/>
      <c r="C89" s="2" t="s">
        <v>61</v>
      </c>
      <c r="D89" s="2"/>
      <c r="E89" s="2"/>
    </row>
    <row r="90" spans="1:5" ht="12" customHeight="1">
      <c r="A90" s="2"/>
      <c r="B90" s="2"/>
      <c r="C90" s="2" t="s">
        <v>61</v>
      </c>
      <c r="D90" s="2"/>
      <c r="E90" s="2"/>
    </row>
    <row r="91" spans="1:5" ht="12" customHeight="1">
      <c r="A91" s="2"/>
      <c r="B91" s="2"/>
      <c r="C91" s="2" t="s">
        <v>61</v>
      </c>
      <c r="D91" s="2"/>
      <c r="E91" s="2"/>
    </row>
    <row r="92" spans="1:5" ht="12" customHeight="1">
      <c r="A92" s="2"/>
      <c r="B92" s="2"/>
      <c r="C92" s="2" t="s">
        <v>61</v>
      </c>
      <c r="D92" s="2"/>
      <c r="E92" s="2"/>
    </row>
    <row r="93" spans="1:5" ht="12" customHeight="1">
      <c r="A93" s="2"/>
      <c r="B93" s="2"/>
      <c r="C93" s="2" t="s">
        <v>61</v>
      </c>
      <c r="D93" s="2"/>
      <c r="E93" s="2"/>
    </row>
    <row r="94" spans="1:5" ht="12" customHeight="1">
      <c r="A94" s="2"/>
      <c r="B94" s="2"/>
      <c r="C94" s="2" t="s">
        <v>61</v>
      </c>
      <c r="D94" s="2"/>
      <c r="E94" s="2"/>
    </row>
    <row r="95" spans="1:5" ht="12" customHeight="1">
      <c r="A95" s="2"/>
      <c r="B95" s="2"/>
      <c r="C95" s="2" t="s">
        <v>61</v>
      </c>
      <c r="D95" s="2"/>
      <c r="E95" s="2"/>
    </row>
    <row r="96" spans="1:5" ht="12" customHeight="1">
      <c r="A96" s="2"/>
      <c r="B96" s="2"/>
      <c r="C96" s="2" t="s">
        <v>61</v>
      </c>
      <c r="D96" s="2"/>
      <c r="E96" s="2"/>
    </row>
    <row r="97" spans="1:5" ht="12" customHeight="1">
      <c r="A97" s="2"/>
      <c r="B97" s="2"/>
      <c r="C97" s="2" t="s">
        <v>61</v>
      </c>
      <c r="D97" s="2"/>
      <c r="E97" s="2"/>
    </row>
    <row r="98" spans="1:5" ht="12" customHeight="1">
      <c r="A98" s="2"/>
      <c r="B98" s="2"/>
      <c r="C98" s="2" t="s">
        <v>61</v>
      </c>
      <c r="D98" s="2"/>
      <c r="E98" s="2"/>
    </row>
    <row r="99" spans="1:5" ht="12" customHeight="1">
      <c r="A99" s="2"/>
      <c r="B99" s="2"/>
      <c r="C99" s="2" t="s">
        <v>61</v>
      </c>
      <c r="D99" s="2"/>
      <c r="E99" s="2"/>
    </row>
    <row r="100" spans="1:5" ht="12" customHeight="1">
      <c r="A100" s="2"/>
      <c r="B100" s="2"/>
      <c r="C100" s="2" t="s">
        <v>61</v>
      </c>
      <c r="D100" s="2"/>
      <c r="E100" s="2"/>
    </row>
    <row r="101" spans="1:5" ht="12" customHeight="1">
      <c r="A101" s="2"/>
      <c r="B101" s="2"/>
      <c r="C101" s="2" t="s">
        <v>61</v>
      </c>
      <c r="D101" s="2"/>
      <c r="E101" s="2"/>
    </row>
    <row r="102" spans="1:5" ht="12" customHeight="1">
      <c r="A102" s="2"/>
      <c r="B102" s="2"/>
      <c r="C102" s="2" t="s">
        <v>61</v>
      </c>
      <c r="D102" s="2"/>
      <c r="E102" s="2"/>
    </row>
    <row r="103" spans="1:5" ht="12" customHeight="1">
      <c r="A103" s="2"/>
      <c r="B103" s="2"/>
      <c r="C103" s="2" t="s">
        <v>61</v>
      </c>
      <c r="D103" s="2"/>
      <c r="E103" s="2"/>
    </row>
    <row r="104" spans="1:5" ht="12" customHeight="1">
      <c r="A104" s="2"/>
      <c r="B104" s="2"/>
      <c r="C104" s="2" t="s">
        <v>61</v>
      </c>
      <c r="D104" s="2"/>
      <c r="E104" s="2"/>
    </row>
    <row r="105" spans="1:5" ht="12" customHeight="1">
      <c r="A105" s="2"/>
      <c r="B105" s="2"/>
      <c r="C105" s="2" t="s">
        <v>61</v>
      </c>
      <c r="D105" s="2"/>
      <c r="E105" s="2"/>
    </row>
    <row r="106" spans="1:5" ht="12" customHeight="1">
      <c r="A106" s="2"/>
      <c r="B106" s="2"/>
      <c r="C106" s="2" t="s">
        <v>61</v>
      </c>
      <c r="D106" s="2"/>
      <c r="E106" s="2"/>
    </row>
    <row r="107" spans="1:5" ht="12" customHeight="1">
      <c r="A107" s="2"/>
      <c r="B107" s="2"/>
      <c r="C107" s="2" t="s">
        <v>61</v>
      </c>
      <c r="D107" s="2"/>
      <c r="E107" s="2"/>
    </row>
    <row r="108" spans="1:5" ht="12" customHeight="1">
      <c r="A108" s="2"/>
      <c r="B108" s="2"/>
      <c r="C108" s="2" t="s">
        <v>61</v>
      </c>
      <c r="D108" s="2"/>
      <c r="E108" s="2"/>
    </row>
    <row r="109" spans="1:5" ht="12" customHeight="1">
      <c r="A109" s="2"/>
      <c r="B109" s="2"/>
      <c r="C109" s="2" t="s">
        <v>61</v>
      </c>
      <c r="D109" s="2"/>
      <c r="E109" s="2"/>
    </row>
    <row r="110" spans="1:5" ht="12" customHeight="1">
      <c r="A110" s="2"/>
      <c r="B110" s="2"/>
      <c r="C110" s="2" t="s">
        <v>61</v>
      </c>
      <c r="D110" s="2"/>
      <c r="E110" s="2"/>
    </row>
  </sheetData>
  <dataValidations count="1">
    <dataValidation type="whole" sqref="D11:D110" xr:uid="{00000000-0002-0000-0400-000000000000}">
      <formula1>0</formula1>
      <formula2>10</formula2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5</vt:i4>
      </vt:variant>
    </vt:vector>
  </HeadingPairs>
  <TitlesOfParts>
    <vt:vector size="5" baseType="lpstr">
      <vt:lpstr>Dashboard</vt:lpstr>
      <vt:lpstr>Marginalità</vt:lpstr>
      <vt:lpstr>Tempi</vt:lpstr>
      <vt:lpstr>Errori</vt:lpstr>
      <vt:lpstr>NPS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Giancarlo Coppola</dc:creator>
  <cp:lastModifiedBy>Giancarlo Coppola</cp:lastModifiedBy>
  <dcterms:modified xsi:type="dcterms:W3CDTF">2026-05-29T14:41:06Z</dcterms:modified>
</cp:coreProperties>
</file>